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itar\Desktop\Tarybos sprendimas2017-02-23\"/>
    </mc:Choice>
  </mc:AlternateContent>
  <xr:revisionPtr revIDLastSave="0" documentId="8_{A7310DEB-0DAB-4FBA-9054-0624C1B89177}" xr6:coauthVersionLast="38" xr6:coauthVersionMax="38" xr10:uidLastSave="{00000000-0000-0000-0000-000000000000}"/>
  <bookViews>
    <workbookView xWindow="0" yWindow="0" windowWidth="28800" windowHeight="12225" xr2:uid="{00000000-000D-0000-FFFF-FFFF00000000}"/>
  </bookViews>
  <sheets>
    <sheet name="2015" sheetId="3" r:id="rId1"/>
  </sheets>
  <calcPr calcId="181029"/>
</workbook>
</file>

<file path=xl/calcChain.xml><?xml version="1.0" encoding="utf-8"?>
<calcChain xmlns="http://schemas.openxmlformats.org/spreadsheetml/2006/main">
  <c r="L15" i="3" l="1"/>
  <c r="L14" i="3"/>
  <c r="L12" i="3"/>
  <c r="L13" i="3"/>
  <c r="L21" i="3"/>
  <c r="L20" i="3"/>
  <c r="D19" i="3" l="1"/>
  <c r="D24" i="3" s="1"/>
  <c r="F19" i="3"/>
  <c r="D18" i="3" l="1"/>
  <c r="L16" i="3" l="1"/>
  <c r="L22" i="3"/>
  <c r="L23" i="3"/>
  <c r="K24" i="3"/>
  <c r="K18" i="3"/>
  <c r="B19" i="3"/>
  <c r="C19" i="3"/>
  <c r="C24" i="3" s="1"/>
  <c r="E19" i="3"/>
  <c r="E24" i="3" s="1"/>
  <c r="F24" i="3"/>
  <c r="G19" i="3"/>
  <c r="G24" i="3" s="1"/>
  <c r="H19" i="3"/>
  <c r="H24" i="3" s="1"/>
  <c r="I19" i="3"/>
  <c r="I24" i="3" s="1"/>
  <c r="J19" i="3"/>
  <c r="J24" i="3" s="1"/>
  <c r="B24" i="3"/>
  <c r="B18" i="3"/>
  <c r="C18" i="3"/>
  <c r="E18" i="3"/>
  <c r="F18" i="3"/>
  <c r="G18" i="3"/>
  <c r="H18" i="3"/>
  <c r="I18" i="3"/>
  <c r="J18" i="3"/>
  <c r="L17" i="3"/>
  <c r="L18" i="3" l="1"/>
  <c r="L24" i="3"/>
  <c r="L19" i="3"/>
</calcChain>
</file>

<file path=xl/sharedStrings.xml><?xml version="1.0" encoding="utf-8"?>
<sst xmlns="http://schemas.openxmlformats.org/spreadsheetml/2006/main" count="32" uniqueCount="32">
  <si>
    <t>Išlaidų pavadinimas</t>
  </si>
  <si>
    <t xml:space="preserve">           patalpų nuoma </t>
  </si>
  <si>
    <t xml:space="preserve">           už paslaugas</t>
  </si>
  <si>
    <t>Savivaldybės adm.</t>
  </si>
  <si>
    <t>Švietimo įstaigos</t>
  </si>
  <si>
    <t>Seniūnijos</t>
  </si>
  <si>
    <t>Soc. draudimo įmokos</t>
  </si>
  <si>
    <t>1. Darbo užm. ir soc. dr.</t>
  </si>
  <si>
    <t>2. Prekių ir paslaugų naudojimas</t>
  </si>
  <si>
    <t>Aplinkos apsaugos rėmimo spec. programa</t>
  </si>
  <si>
    <t xml:space="preserve">Kauno rajono savivaldybės tarybos </t>
  </si>
  <si>
    <t>Iš viso</t>
  </si>
  <si>
    <t>Švietimo centras</t>
  </si>
  <si>
    <t>Mokestis už aplinkos teršimą</t>
  </si>
  <si>
    <t>Mokestis už gamtos išteklius</t>
  </si>
  <si>
    <t>Darbo užmokestis</t>
  </si>
  <si>
    <t>Kultūros, švietimo ir sporto sk.</t>
  </si>
  <si>
    <t>Viešoji biblioteka</t>
  </si>
  <si>
    <t>Iš viso pajamų:</t>
  </si>
  <si>
    <t>Iš viso išlaidų (1+2+3)</t>
  </si>
  <si>
    <t>Socialinių paslaugų centras</t>
  </si>
  <si>
    <t>Einamųjų metų pajamos:</t>
  </si>
  <si>
    <r>
      <t xml:space="preserve"> KAUNO RAJONO SAVIVALDYBĖS  ASIGNAVIMŲ VALDYTOJŲ
 2010 M. SPECIALIŲJŲ PROGRAMŲ SĄMATŲ (PAJAMŲ – IŠLAIDŲ) PATIKSLINTA SUVESTINĖ</t>
    </r>
    <r>
      <rPr>
        <sz val="10"/>
        <rFont val="Times New Roman"/>
        <family val="1"/>
        <charset val="186"/>
      </rPr>
      <t xml:space="preserve">                                                                                                                                        </t>
    </r>
  </si>
  <si>
    <t>5 priedas</t>
  </si>
  <si>
    <t>3. Materialiojo ir nematerialiojo turto įsigijimo išlaidos</t>
  </si>
  <si>
    <t xml:space="preserve">           įmokos už išlaikymą švietimo, socialinės apsaugos ir kitose įstaigose</t>
  </si>
  <si>
    <t>Visuomenės sveikatos biuras</t>
  </si>
  <si>
    <t>Mokestis už medžiojamųjų gyvūnų išteklius</t>
  </si>
  <si>
    <t>Čekiškės socialinės globos ir priežiūros namai</t>
  </si>
  <si>
    <t>Kultūros, švietimo ir sporto sk. (admin.)</t>
  </si>
  <si>
    <t>2017 METŲ BIUDŽETINIŲ ĮSTAIGŲ PAJAMŲ IR IŠLAIDŲ SUVESTINĖ, TŪKST. EUR</t>
  </si>
  <si>
    <t>2017 m. vasario 23 d. sprendimo Nr. TS-55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</si>
</sst>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;\-0.0;"/>
    <numFmt numFmtId="165" formatCode="0.0"/>
  </numFmts>
  <fonts count="13" x14ac:knownFonts="1">
    <font>
      <sz val="10"/>
      <name val="Arial"/>
    </font>
    <font>
      <sz val="10"/>
      <name val="Times New Roman"/>
      <family val="1"/>
      <charset val="186"/>
    </font>
    <font>
      <b/>
      <sz val="13"/>
      <name val="Times New Roman"/>
      <family val="1"/>
      <charset val="186"/>
    </font>
    <font>
      <sz val="13"/>
      <name val="Arial"/>
      <family val="2"/>
      <charset val="186"/>
    </font>
    <font>
      <sz val="12"/>
      <name val="Times New Roman"/>
      <family val="1"/>
    </font>
    <font>
      <sz val="7.5"/>
      <name val="Times New Roman"/>
      <family val="1"/>
      <charset val="186"/>
    </font>
    <font>
      <b/>
      <sz val="7.5"/>
      <name val="Times New Roman"/>
      <family val="1"/>
      <charset val="186"/>
    </font>
    <font>
      <sz val="7.5"/>
      <name val="Times New Roman"/>
      <family val="1"/>
    </font>
    <font>
      <b/>
      <sz val="7.5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165" fontId="8" fillId="0" borderId="1" xfId="0" applyNumberFormat="1" applyFont="1" applyBorder="1" applyAlignment="1">
      <alignment horizontal="right" vertical="center"/>
    </xf>
    <xf numFmtId="165" fontId="8" fillId="0" borderId="2" xfId="0" applyNumberFormat="1" applyFont="1" applyBorder="1" applyAlignment="1">
      <alignment horizontal="right" vertical="center"/>
    </xf>
    <xf numFmtId="0" fontId="6" fillId="0" borderId="0" xfId="0" applyFont="1"/>
    <xf numFmtId="0" fontId="6" fillId="0" borderId="0" xfId="0" applyFont="1" applyBorder="1"/>
    <xf numFmtId="0" fontId="9" fillId="0" borderId="0" xfId="0" applyFont="1"/>
    <xf numFmtId="0" fontId="7" fillId="0" borderId="1" xfId="0" applyFont="1" applyBorder="1"/>
    <xf numFmtId="0" fontId="6" fillId="0" borderId="2" xfId="0" applyFont="1" applyBorder="1" applyAlignment="1">
      <alignment horizontal="center" vertical="center" wrapText="1"/>
    </xf>
    <xf numFmtId="0" fontId="10" fillId="0" borderId="0" xfId="0" applyFont="1"/>
    <xf numFmtId="165" fontId="8" fillId="0" borderId="3" xfId="0" applyNumberFormat="1" applyFont="1" applyBorder="1" applyAlignment="1">
      <alignment horizontal="right" vertical="center"/>
    </xf>
    <xf numFmtId="164" fontId="1" fillId="0" borderId="0" xfId="0" applyNumberFormat="1" applyFont="1"/>
    <xf numFmtId="0" fontId="7" fillId="0" borderId="3" xfId="0" applyFont="1" applyBorder="1"/>
    <xf numFmtId="165" fontId="8" fillId="0" borderId="4" xfId="0" applyNumberFormat="1" applyFont="1" applyBorder="1" applyAlignment="1">
      <alignment horizontal="right" vertical="center"/>
    </xf>
    <xf numFmtId="164" fontId="5" fillId="0" borderId="5" xfId="0" applyNumberFormat="1" applyFont="1" applyFill="1" applyBorder="1" applyAlignment="1">
      <alignment horizontal="right" vertical="center"/>
    </xf>
    <xf numFmtId="164" fontId="5" fillId="0" borderId="6" xfId="0" applyNumberFormat="1" applyFont="1" applyFill="1" applyBorder="1" applyAlignment="1">
      <alignment horizontal="right" vertical="center"/>
    </xf>
    <xf numFmtId="165" fontId="5" fillId="0" borderId="5" xfId="0" applyNumberFormat="1" applyFont="1" applyFill="1" applyBorder="1" applyAlignment="1">
      <alignment horizontal="right" vertical="center"/>
    </xf>
    <xf numFmtId="164" fontId="5" fillId="0" borderId="7" xfId="0" applyNumberFormat="1" applyFont="1" applyFill="1" applyBorder="1" applyAlignment="1">
      <alignment horizontal="right" vertical="center"/>
    </xf>
    <xf numFmtId="164" fontId="6" fillId="0" borderId="5" xfId="0" applyNumberFormat="1" applyFont="1" applyFill="1" applyBorder="1" applyAlignment="1">
      <alignment horizontal="right" vertical="center" wrapText="1"/>
    </xf>
    <xf numFmtId="165" fontId="6" fillId="0" borderId="5" xfId="0" applyNumberFormat="1" applyFont="1" applyFill="1" applyBorder="1" applyAlignment="1">
      <alignment horizontal="right" vertical="center" wrapText="1"/>
    </xf>
    <xf numFmtId="164" fontId="6" fillId="0" borderId="8" xfId="0" applyNumberFormat="1" applyFont="1" applyFill="1" applyBorder="1" applyAlignment="1">
      <alignment horizontal="right" vertical="center" wrapText="1"/>
    </xf>
    <xf numFmtId="164" fontId="6" fillId="0" borderId="9" xfId="0" applyNumberFormat="1" applyFont="1" applyFill="1" applyBorder="1" applyAlignment="1">
      <alignment horizontal="right" vertical="center"/>
    </xf>
    <xf numFmtId="165" fontId="6" fillId="0" borderId="9" xfId="0" applyNumberFormat="1" applyFont="1" applyFill="1" applyBorder="1" applyAlignment="1">
      <alignment horizontal="right" vertical="center"/>
    </xf>
    <xf numFmtId="164" fontId="6" fillId="0" borderId="10" xfId="0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/>
    </xf>
    <xf numFmtId="164" fontId="5" fillId="0" borderId="5" xfId="0" applyNumberFormat="1" applyFont="1" applyFill="1" applyBorder="1" applyAlignment="1">
      <alignment horizontal="center" vertical="center"/>
    </xf>
    <xf numFmtId="164" fontId="5" fillId="0" borderId="6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11" xfId="0" applyNumberFormat="1" applyFont="1" applyFill="1" applyBorder="1" applyAlignment="1">
      <alignment horizontal="center" vertical="center"/>
    </xf>
    <xf numFmtId="164" fontId="5" fillId="0" borderId="11" xfId="0" applyNumberFormat="1" applyFont="1" applyFill="1" applyBorder="1" applyAlignment="1">
      <alignment horizontal="center" vertical="center"/>
    </xf>
    <xf numFmtId="164" fontId="5" fillId="0" borderId="12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164" fontId="5" fillId="0" borderId="13" xfId="0" applyNumberFormat="1" applyFont="1" applyFill="1" applyBorder="1" applyAlignment="1">
      <alignment horizontal="center" vertical="center"/>
    </xf>
    <xf numFmtId="164" fontId="5" fillId="0" borderId="14" xfId="0" applyNumberFormat="1" applyFont="1" applyFill="1" applyBorder="1" applyAlignment="1">
      <alignment horizontal="center" vertical="center"/>
    </xf>
    <xf numFmtId="164" fontId="5" fillId="0" borderId="15" xfId="0" applyNumberFormat="1" applyFont="1" applyFill="1" applyBorder="1" applyAlignment="1">
      <alignment horizontal="right" vertical="center"/>
    </xf>
    <xf numFmtId="164" fontId="5" fillId="0" borderId="13" xfId="0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horizontal="center" wrapText="1"/>
    </xf>
    <xf numFmtId="165" fontId="6" fillId="0" borderId="10" xfId="0" applyNumberFormat="1" applyFont="1" applyFill="1" applyBorder="1" applyAlignment="1">
      <alignment horizontal="right" vertical="center"/>
    </xf>
    <xf numFmtId="165" fontId="6" fillId="0" borderId="16" xfId="0" applyNumberFormat="1" applyFont="1" applyFill="1" applyBorder="1" applyAlignment="1">
      <alignment horizontal="right" vertical="center"/>
    </xf>
    <xf numFmtId="165" fontId="6" fillId="0" borderId="2" xfId="0" applyNumberFormat="1" applyFont="1" applyBorder="1" applyAlignment="1">
      <alignment horizontal="right" vertical="center"/>
    </xf>
    <xf numFmtId="0" fontId="7" fillId="0" borderId="4" xfId="0" applyFont="1" applyBorder="1"/>
    <xf numFmtId="165" fontId="5" fillId="0" borderId="17" xfId="0" applyNumberFormat="1" applyFont="1" applyFill="1" applyBorder="1" applyAlignment="1">
      <alignment horizontal="right" vertical="center"/>
    </xf>
    <xf numFmtId="164" fontId="5" fillId="0" borderId="17" xfId="0" applyNumberFormat="1" applyFont="1" applyFill="1" applyBorder="1" applyAlignment="1">
      <alignment horizontal="right" vertical="center"/>
    </xf>
    <xf numFmtId="0" fontId="8" fillId="0" borderId="18" xfId="0" applyFont="1" applyBorder="1" applyAlignment="1">
      <alignment horizontal="left"/>
    </xf>
    <xf numFmtId="164" fontId="6" fillId="0" borderId="19" xfId="0" applyNumberFormat="1" applyFont="1" applyFill="1" applyBorder="1" applyAlignment="1">
      <alignment horizontal="right" vertical="center"/>
    </xf>
    <xf numFmtId="164" fontId="6" fillId="0" borderId="20" xfId="0" applyNumberFormat="1" applyFont="1" applyFill="1" applyBorder="1" applyAlignment="1">
      <alignment horizontal="right" vertical="center"/>
    </xf>
    <xf numFmtId="164" fontId="6" fillId="0" borderId="21" xfId="0" applyNumberFormat="1" applyFont="1" applyFill="1" applyBorder="1" applyAlignment="1">
      <alignment horizontal="right" vertical="center"/>
    </xf>
    <xf numFmtId="164" fontId="6" fillId="0" borderId="18" xfId="0" applyNumberFormat="1" applyFont="1" applyBorder="1" applyAlignment="1">
      <alignment horizontal="right" vertical="center"/>
    </xf>
    <xf numFmtId="164" fontId="6" fillId="0" borderId="6" xfId="0" applyNumberFormat="1" applyFont="1" applyFill="1" applyBorder="1" applyAlignment="1">
      <alignment horizontal="right" vertical="center" wrapText="1"/>
    </xf>
    <xf numFmtId="164" fontId="6" fillId="0" borderId="13" xfId="0" applyNumberFormat="1" applyFont="1" applyFill="1" applyBorder="1" applyAlignment="1">
      <alignment horizontal="right" vertical="center" wrapText="1"/>
    </xf>
    <xf numFmtId="0" fontId="6" fillId="0" borderId="22" xfId="0" applyFont="1" applyBorder="1" applyAlignment="1">
      <alignment horizontal="left" vertical="center" wrapText="1"/>
    </xf>
    <xf numFmtId="164" fontId="6" fillId="0" borderId="23" xfId="0" applyNumberFormat="1" applyFont="1" applyFill="1" applyBorder="1" applyAlignment="1">
      <alignment horizontal="center" vertical="center" wrapText="1"/>
    </xf>
    <xf numFmtId="165" fontId="6" fillId="0" borderId="23" xfId="0" applyNumberFormat="1" applyFont="1" applyFill="1" applyBorder="1" applyAlignment="1">
      <alignment horizontal="right" vertical="center" wrapText="1"/>
    </xf>
    <xf numFmtId="164" fontId="6" fillId="0" borderId="23" xfId="0" applyNumberFormat="1" applyFont="1" applyFill="1" applyBorder="1" applyAlignment="1">
      <alignment horizontal="right" vertical="center" wrapText="1"/>
    </xf>
    <xf numFmtId="164" fontId="6" fillId="0" borderId="24" xfId="0" applyNumberFormat="1" applyFont="1" applyFill="1" applyBorder="1" applyAlignment="1">
      <alignment horizontal="right" vertical="center" wrapText="1"/>
    </xf>
    <xf numFmtId="165" fontId="8" fillId="0" borderId="22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5" fillId="0" borderId="5" xfId="0" applyFont="1" applyFill="1" applyBorder="1" applyAlignment="1">
      <alignment horizontal="center" vertical="center" textRotation="90" wrapText="1"/>
    </xf>
    <xf numFmtId="0" fontId="5" fillId="0" borderId="25" xfId="0" applyFont="1" applyFill="1" applyBorder="1" applyAlignment="1">
      <alignment horizontal="center" vertical="center" textRotation="90" wrapText="1"/>
    </xf>
    <xf numFmtId="0" fontId="5" fillId="0" borderId="26" xfId="0" applyFont="1" applyFill="1" applyBorder="1" applyAlignment="1">
      <alignment horizontal="center" vertical="center" textRotation="90" wrapText="1"/>
    </xf>
    <xf numFmtId="0" fontId="5" fillId="0" borderId="23" xfId="0" applyFont="1" applyFill="1" applyBorder="1" applyAlignment="1">
      <alignment horizontal="center" vertical="center" textRotation="90" wrapText="1"/>
    </xf>
    <xf numFmtId="0" fontId="5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textRotation="90" wrapText="1"/>
    </xf>
    <xf numFmtId="0" fontId="5" fillId="0" borderId="8" xfId="0" applyFont="1" applyFill="1" applyBorder="1" applyAlignment="1">
      <alignment horizontal="center" vertical="center" textRotation="90" wrapText="1"/>
    </xf>
    <xf numFmtId="0" fontId="5" fillId="0" borderId="31" xfId="0" applyFont="1" applyFill="1" applyBorder="1" applyAlignment="1">
      <alignment horizontal="center" vertical="center" textRotation="90" wrapText="1"/>
    </xf>
    <xf numFmtId="0" fontId="11" fillId="0" borderId="0" xfId="0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textRotation="90" wrapText="1"/>
    </xf>
    <xf numFmtId="0" fontId="5" fillId="0" borderId="28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textRotation="89" wrapText="1"/>
    </xf>
    <xf numFmtId="0" fontId="5" fillId="0" borderId="8" xfId="0" applyFont="1" applyFill="1" applyBorder="1" applyAlignment="1">
      <alignment horizontal="center" vertical="center" textRotation="89" wrapText="1"/>
    </xf>
    <xf numFmtId="0" fontId="5" fillId="0" borderId="31" xfId="0" applyFont="1" applyFill="1" applyBorder="1" applyAlignment="1">
      <alignment horizontal="center" vertical="center" textRotation="89" wrapText="1"/>
    </xf>
    <xf numFmtId="0" fontId="5" fillId="0" borderId="32" xfId="0" applyFont="1" applyFill="1" applyBorder="1" applyAlignment="1">
      <alignment horizontal="center" vertical="center" textRotation="90" wrapText="1"/>
    </xf>
    <xf numFmtId="0" fontId="5" fillId="0" borderId="24" xfId="0" applyFont="1" applyFill="1" applyBorder="1" applyAlignment="1">
      <alignment horizontal="center" vertical="center" textRotation="90" wrapText="1"/>
    </xf>
    <xf numFmtId="0" fontId="5" fillId="0" borderId="33" xfId="0" applyFont="1" applyFill="1" applyBorder="1" applyAlignment="1">
      <alignment horizontal="center" vertical="center" textRotation="90" wrapText="1"/>
    </xf>
    <xf numFmtId="0" fontId="12" fillId="0" borderId="0" xfId="0" applyFont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textRotation="89" wrapText="1"/>
    </xf>
    <xf numFmtId="0" fontId="5" fillId="0" borderId="23" xfId="0" applyFont="1" applyFill="1" applyBorder="1" applyAlignment="1">
      <alignment horizontal="center" vertical="center" textRotation="89" wrapText="1"/>
    </xf>
    <xf numFmtId="0" fontId="5" fillId="0" borderId="27" xfId="0" applyFont="1" applyFill="1" applyBorder="1" applyAlignment="1">
      <alignment horizontal="center" vertical="center" textRotation="89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"/>
  <sheetViews>
    <sheetView tabSelected="1" zoomScale="150" zoomScaleNormal="150" workbookViewId="0">
      <selection activeCell="N6" sqref="N6"/>
    </sheetView>
  </sheetViews>
  <sheetFormatPr defaultColWidth="9.140625" defaultRowHeight="12.75" x14ac:dyDescent="0.2"/>
  <cols>
    <col min="1" max="1" width="29.140625" style="1" customWidth="1"/>
    <col min="2" max="3" width="6.28515625" style="1" customWidth="1"/>
    <col min="4" max="4" width="5.7109375" style="1" customWidth="1"/>
    <col min="5" max="5" width="5.5703125" style="1" customWidth="1"/>
    <col min="6" max="6" width="6.7109375" style="1" customWidth="1"/>
    <col min="7" max="7" width="5.5703125" style="1" customWidth="1"/>
    <col min="8" max="8" width="5.42578125" style="1" customWidth="1"/>
    <col min="9" max="9" width="4.42578125" style="1" customWidth="1"/>
    <col min="10" max="10" width="5.85546875" style="1" customWidth="1"/>
    <col min="11" max="11" width="5.140625" style="1" customWidth="1"/>
    <col min="12" max="12" width="7.7109375" style="1" customWidth="1"/>
    <col min="13" max="16384" width="9.140625" style="1"/>
  </cols>
  <sheetData>
    <row r="1" spans="1:12" ht="14.25" customHeight="1" x14ac:dyDescent="0.2">
      <c r="F1" s="1" t="s">
        <v>10</v>
      </c>
      <c r="H1" s="14"/>
      <c r="I1" s="14"/>
      <c r="J1" s="14"/>
      <c r="K1" s="14"/>
    </row>
    <row r="2" spans="1:12" ht="13.5" customHeight="1" x14ac:dyDescent="0.2">
      <c r="F2" s="1" t="s">
        <v>31</v>
      </c>
      <c r="H2" s="14"/>
      <c r="I2" s="14"/>
      <c r="J2" s="14"/>
      <c r="K2" s="14"/>
    </row>
    <row r="3" spans="1:12" ht="13.5" customHeight="1" x14ac:dyDescent="0.2">
      <c r="F3" s="1" t="s">
        <v>23</v>
      </c>
      <c r="H3" s="14"/>
      <c r="I3" s="14"/>
      <c r="J3" s="14"/>
      <c r="K3" s="14"/>
    </row>
    <row r="4" spans="1:12" ht="13.5" customHeight="1" x14ac:dyDescent="0.2">
      <c r="H4" s="14"/>
      <c r="I4" s="14"/>
      <c r="J4" s="14"/>
      <c r="K4" s="14"/>
    </row>
    <row r="5" spans="1:12" ht="12.75" customHeight="1" x14ac:dyDescent="0.2">
      <c r="A5" s="77" t="s">
        <v>22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</row>
    <row r="6" spans="1:12" ht="13.5" customHeight="1" x14ac:dyDescent="0.2">
      <c r="A6" s="77" t="s">
        <v>30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</row>
    <row r="7" spans="1:12" ht="15" customHeight="1" thickBot="1" x14ac:dyDescent="0.25">
      <c r="A7" s="2"/>
      <c r="B7" s="2"/>
      <c r="C7" s="3"/>
      <c r="D7" s="3"/>
      <c r="E7" s="3"/>
      <c r="F7" s="3"/>
      <c r="G7" s="3"/>
      <c r="H7" s="3"/>
      <c r="I7" s="3"/>
      <c r="J7" s="88"/>
      <c r="K7" s="88"/>
      <c r="L7" s="88"/>
    </row>
    <row r="8" spans="1:12" s="5" customFormat="1" ht="36" customHeight="1" x14ac:dyDescent="0.15">
      <c r="A8" s="79" t="s">
        <v>0</v>
      </c>
      <c r="B8" s="67" t="s">
        <v>9</v>
      </c>
      <c r="C8" s="82" t="s">
        <v>3</v>
      </c>
      <c r="D8" s="89" t="s">
        <v>29</v>
      </c>
      <c r="E8" s="67" t="s">
        <v>5</v>
      </c>
      <c r="F8" s="73" t="s">
        <v>4</v>
      </c>
      <c r="G8" s="73"/>
      <c r="H8" s="67" t="s">
        <v>28</v>
      </c>
      <c r="I8" s="67" t="s">
        <v>17</v>
      </c>
      <c r="J8" s="74" t="s">
        <v>20</v>
      </c>
      <c r="K8" s="85" t="s">
        <v>26</v>
      </c>
      <c r="L8" s="70" t="s">
        <v>11</v>
      </c>
    </row>
    <row r="9" spans="1:12" s="6" customFormat="1" ht="36" customHeight="1" x14ac:dyDescent="0.15">
      <c r="A9" s="80"/>
      <c r="B9" s="68"/>
      <c r="C9" s="83"/>
      <c r="D9" s="90"/>
      <c r="E9" s="68"/>
      <c r="F9" s="78" t="s">
        <v>16</v>
      </c>
      <c r="G9" s="65" t="s">
        <v>12</v>
      </c>
      <c r="H9" s="68"/>
      <c r="I9" s="68"/>
      <c r="J9" s="75"/>
      <c r="K9" s="86"/>
      <c r="L9" s="71"/>
    </row>
    <row r="10" spans="1:12" s="6" customFormat="1" ht="139.5" customHeight="1" thickBot="1" x14ac:dyDescent="0.2">
      <c r="A10" s="81"/>
      <c r="B10" s="69"/>
      <c r="C10" s="84"/>
      <c r="D10" s="91"/>
      <c r="E10" s="69"/>
      <c r="F10" s="69"/>
      <c r="G10" s="66"/>
      <c r="H10" s="69"/>
      <c r="I10" s="69"/>
      <c r="J10" s="76"/>
      <c r="K10" s="87"/>
      <c r="L10" s="72"/>
    </row>
    <row r="11" spans="1:12" s="5" customFormat="1" ht="14.25" customHeight="1" x14ac:dyDescent="0.15">
      <c r="A11" s="12" t="s">
        <v>21</v>
      </c>
      <c r="B11" s="30"/>
      <c r="C11" s="31"/>
      <c r="D11" s="31"/>
      <c r="E11" s="31"/>
      <c r="F11" s="31"/>
      <c r="G11" s="31"/>
      <c r="H11" s="31"/>
      <c r="I11" s="31"/>
      <c r="J11" s="32"/>
      <c r="K11" s="38"/>
      <c r="L11" s="7"/>
    </row>
    <row r="12" spans="1:12" s="5" customFormat="1" ht="12" customHeight="1" x14ac:dyDescent="0.15">
      <c r="A12" s="12" t="s">
        <v>1</v>
      </c>
      <c r="B12" s="30"/>
      <c r="C12" s="31">
        <v>100</v>
      </c>
      <c r="D12" s="31"/>
      <c r="E12" s="31">
        <v>29.7</v>
      </c>
      <c r="F12" s="31">
        <v>88</v>
      </c>
      <c r="G12" s="31"/>
      <c r="H12" s="31"/>
      <c r="I12" s="31"/>
      <c r="J12" s="32"/>
      <c r="K12" s="38"/>
      <c r="L12" s="7">
        <f>SUM(B12:I12)</f>
        <v>217.7</v>
      </c>
    </row>
    <row r="13" spans="1:12" s="5" customFormat="1" ht="11.25" customHeight="1" x14ac:dyDescent="0.15">
      <c r="A13" s="12" t="s">
        <v>2</v>
      </c>
      <c r="B13" s="30"/>
      <c r="C13" s="31"/>
      <c r="D13" s="31">
        <v>15</v>
      </c>
      <c r="E13" s="31">
        <v>2.7</v>
      </c>
      <c r="F13" s="31">
        <v>67</v>
      </c>
      <c r="G13" s="31">
        <v>107.7</v>
      </c>
      <c r="H13" s="31"/>
      <c r="I13" s="31">
        <v>4</v>
      </c>
      <c r="J13" s="32">
        <v>36</v>
      </c>
      <c r="K13" s="38">
        <v>2</v>
      </c>
      <c r="L13" s="7">
        <f>SUM(B13:K13)</f>
        <v>234.4</v>
      </c>
    </row>
    <row r="14" spans="1:12" s="5" customFormat="1" ht="22.5" customHeight="1" x14ac:dyDescent="0.15">
      <c r="A14" s="37" t="s">
        <v>25</v>
      </c>
      <c r="B14" s="30"/>
      <c r="C14" s="31"/>
      <c r="D14" s="31">
        <v>180.7</v>
      </c>
      <c r="E14" s="31"/>
      <c r="F14" s="31">
        <v>1308.7</v>
      </c>
      <c r="G14" s="31"/>
      <c r="H14" s="31">
        <v>44.5</v>
      </c>
      <c r="I14" s="31"/>
      <c r="J14" s="32"/>
      <c r="K14" s="38"/>
      <c r="L14" s="7">
        <f>SUM(B14:J14)</f>
        <v>1533.9</v>
      </c>
    </row>
    <row r="15" spans="1:12" s="5" customFormat="1" ht="12.75" customHeight="1" x14ac:dyDescent="0.15">
      <c r="A15" s="12" t="s">
        <v>13</v>
      </c>
      <c r="B15" s="33">
        <v>109.5</v>
      </c>
      <c r="C15" s="31"/>
      <c r="D15" s="31"/>
      <c r="E15" s="31"/>
      <c r="F15" s="31"/>
      <c r="G15" s="31"/>
      <c r="H15" s="31"/>
      <c r="I15" s="31"/>
      <c r="J15" s="32"/>
      <c r="K15" s="38"/>
      <c r="L15" s="7">
        <f>SUM(B15:I15)</f>
        <v>109.5</v>
      </c>
    </row>
    <row r="16" spans="1:12" s="5" customFormat="1" ht="12.75" customHeight="1" x14ac:dyDescent="0.15">
      <c r="A16" s="17" t="s">
        <v>27</v>
      </c>
      <c r="B16" s="34">
        <v>17.5</v>
      </c>
      <c r="C16" s="35"/>
      <c r="D16" s="35"/>
      <c r="E16" s="35"/>
      <c r="F16" s="35"/>
      <c r="G16" s="35"/>
      <c r="H16" s="35"/>
      <c r="I16" s="35"/>
      <c r="J16" s="36"/>
      <c r="K16" s="39"/>
      <c r="L16" s="7">
        <f>SUM(B16:I16)</f>
        <v>17.5</v>
      </c>
    </row>
    <row r="17" spans="1:12" s="5" customFormat="1" ht="12.75" customHeight="1" thickBot="1" x14ac:dyDescent="0.2">
      <c r="A17" s="17" t="s">
        <v>14</v>
      </c>
      <c r="B17" s="34">
        <v>113</v>
      </c>
      <c r="C17" s="35"/>
      <c r="D17" s="35"/>
      <c r="E17" s="35"/>
      <c r="F17" s="35"/>
      <c r="G17" s="35"/>
      <c r="H17" s="35"/>
      <c r="I17" s="35"/>
      <c r="J17" s="36"/>
      <c r="K17" s="39"/>
      <c r="L17" s="15">
        <f>SUM(B17:I17)</f>
        <v>113</v>
      </c>
    </row>
    <row r="18" spans="1:12" s="9" customFormat="1" ht="11.25" customHeight="1" thickBot="1" x14ac:dyDescent="0.2">
      <c r="A18" s="42" t="s">
        <v>18</v>
      </c>
      <c r="B18" s="27">
        <f t="shared" ref="B18:J18" si="0">SUM(B12:B17)</f>
        <v>240</v>
      </c>
      <c r="C18" s="27">
        <f t="shared" si="0"/>
        <v>100</v>
      </c>
      <c r="D18" s="27">
        <f t="shared" si="0"/>
        <v>195.7</v>
      </c>
      <c r="E18" s="27">
        <f t="shared" si="0"/>
        <v>32.4</v>
      </c>
      <c r="F18" s="27">
        <f t="shared" si="0"/>
        <v>1463.7</v>
      </c>
      <c r="G18" s="27">
        <f t="shared" si="0"/>
        <v>107.7</v>
      </c>
      <c r="H18" s="27">
        <f t="shared" si="0"/>
        <v>44.5</v>
      </c>
      <c r="I18" s="27">
        <f t="shared" si="0"/>
        <v>4</v>
      </c>
      <c r="J18" s="43">
        <f t="shared" si="0"/>
        <v>36</v>
      </c>
      <c r="K18" s="44">
        <f>SUM(K12:K17)</f>
        <v>2</v>
      </c>
      <c r="L18" s="45">
        <f>SUM(B18:K18)</f>
        <v>2226</v>
      </c>
    </row>
    <row r="19" spans="1:12" s="10" customFormat="1" ht="9.75" x14ac:dyDescent="0.15">
      <c r="A19" s="49" t="s">
        <v>7</v>
      </c>
      <c r="B19" s="50">
        <f>B20+B21</f>
        <v>0</v>
      </c>
      <c r="C19" s="50">
        <f>C20+C21</f>
        <v>0</v>
      </c>
      <c r="D19" s="50">
        <f>SUM(D20:D21)</f>
        <v>6.1999999999999993</v>
      </c>
      <c r="E19" s="50">
        <f>E20+E21</f>
        <v>0</v>
      </c>
      <c r="F19" s="50">
        <f>F20+F21</f>
        <v>9.6999999999999993</v>
      </c>
      <c r="G19" s="50">
        <f>G20+G21</f>
        <v>16.399999999999999</v>
      </c>
      <c r="H19" s="50">
        <f t="shared" ref="H19:L19" si="1">H20+H21</f>
        <v>7.6</v>
      </c>
      <c r="I19" s="50">
        <f t="shared" si="1"/>
        <v>0</v>
      </c>
      <c r="J19" s="51">
        <f t="shared" si="1"/>
        <v>0</v>
      </c>
      <c r="K19" s="52"/>
      <c r="L19" s="53">
        <f t="shared" si="1"/>
        <v>39.9</v>
      </c>
    </row>
    <row r="20" spans="1:12" s="5" customFormat="1" ht="12" customHeight="1" x14ac:dyDescent="0.15">
      <c r="A20" s="46" t="s">
        <v>15</v>
      </c>
      <c r="B20" s="47"/>
      <c r="C20" s="48"/>
      <c r="D20" s="48">
        <v>4.5999999999999996</v>
      </c>
      <c r="E20" s="48"/>
      <c r="F20" s="48">
        <v>7.4</v>
      </c>
      <c r="G20" s="48">
        <v>12.5</v>
      </c>
      <c r="H20" s="48">
        <v>5.8</v>
      </c>
      <c r="I20" s="48"/>
      <c r="J20" s="22"/>
      <c r="K20" s="40"/>
      <c r="L20" s="18">
        <f>SUM(B20:J20)</f>
        <v>30.3</v>
      </c>
    </row>
    <row r="21" spans="1:12" s="5" customFormat="1" ht="12" customHeight="1" x14ac:dyDescent="0.15">
      <c r="A21" s="12" t="s">
        <v>6</v>
      </c>
      <c r="B21" s="21"/>
      <c r="C21" s="19"/>
      <c r="D21" s="19">
        <v>1.6</v>
      </c>
      <c r="E21" s="19"/>
      <c r="F21" s="19">
        <v>2.2999999999999998</v>
      </c>
      <c r="G21" s="19">
        <v>3.9</v>
      </c>
      <c r="H21" s="19">
        <v>1.8</v>
      </c>
      <c r="I21" s="19"/>
      <c r="J21" s="20"/>
      <c r="K21" s="41"/>
      <c r="L21" s="7">
        <f>SUM(B21:J21)</f>
        <v>9.6</v>
      </c>
    </row>
    <row r="22" spans="1:12" s="5" customFormat="1" ht="13.5" customHeight="1" x14ac:dyDescent="0.15">
      <c r="A22" s="29" t="s">
        <v>8</v>
      </c>
      <c r="B22" s="23">
        <v>224</v>
      </c>
      <c r="C22" s="24">
        <v>100</v>
      </c>
      <c r="D22" s="24">
        <v>57.5</v>
      </c>
      <c r="E22" s="23">
        <v>30.4</v>
      </c>
      <c r="F22" s="23">
        <v>1397.9</v>
      </c>
      <c r="G22" s="23">
        <v>89.3</v>
      </c>
      <c r="H22" s="23">
        <v>36.9</v>
      </c>
      <c r="I22" s="23">
        <v>4</v>
      </c>
      <c r="J22" s="54">
        <v>6</v>
      </c>
      <c r="K22" s="55">
        <v>2</v>
      </c>
      <c r="L22" s="7">
        <f>SUM(B22:K22)</f>
        <v>1948.0000000000002</v>
      </c>
    </row>
    <row r="23" spans="1:12" s="10" customFormat="1" ht="23.25" customHeight="1" thickBot="1" x14ac:dyDescent="0.2">
      <c r="A23" s="56" t="s">
        <v>24</v>
      </c>
      <c r="B23" s="57">
        <v>16</v>
      </c>
      <c r="C23" s="58"/>
      <c r="D23" s="58">
        <v>132</v>
      </c>
      <c r="E23" s="59">
        <v>2</v>
      </c>
      <c r="F23" s="59">
        <v>56.1</v>
      </c>
      <c r="G23" s="59">
        <v>2</v>
      </c>
      <c r="H23" s="59"/>
      <c r="I23" s="59"/>
      <c r="J23" s="25">
        <v>30</v>
      </c>
      <c r="K23" s="60"/>
      <c r="L23" s="61">
        <f>SUM(B23:K23)</f>
        <v>238.1</v>
      </c>
    </row>
    <row r="24" spans="1:12" s="9" customFormat="1" ht="10.5" thickBot="1" x14ac:dyDescent="0.2">
      <c r="A24" s="13" t="s">
        <v>19</v>
      </c>
      <c r="B24" s="26">
        <f t="shared" ref="B24:I24" si="2">SUM(B19+B22+B23)</f>
        <v>240</v>
      </c>
      <c r="C24" s="27">
        <f t="shared" si="2"/>
        <v>100</v>
      </c>
      <c r="D24" s="27">
        <f>SUM(D19+D22+D23)</f>
        <v>195.7</v>
      </c>
      <c r="E24" s="26">
        <f t="shared" si="2"/>
        <v>32.4</v>
      </c>
      <c r="F24" s="26">
        <f t="shared" si="2"/>
        <v>1463.7</v>
      </c>
      <c r="G24" s="26">
        <f t="shared" si="2"/>
        <v>107.69999999999999</v>
      </c>
      <c r="H24" s="26">
        <f t="shared" si="2"/>
        <v>44.5</v>
      </c>
      <c r="I24" s="26">
        <f t="shared" si="2"/>
        <v>4</v>
      </c>
      <c r="J24" s="28">
        <f>SUM(J19+J22+J23)</f>
        <v>36</v>
      </c>
      <c r="K24" s="28">
        <f>SUM(K19+K22+K23)</f>
        <v>2</v>
      </c>
      <c r="L24" s="8">
        <f>SUM(B24:K24)</f>
        <v>2226</v>
      </c>
    </row>
    <row r="25" spans="1:12" ht="9" customHeight="1" x14ac:dyDescent="0.2"/>
    <row r="26" spans="1:12" ht="15" customHeight="1" x14ac:dyDescent="0.2">
      <c r="B26" s="63"/>
      <c r="C26" s="63"/>
      <c r="D26" s="63"/>
      <c r="E26" s="63"/>
    </row>
    <row r="27" spans="1:12" ht="12.75" customHeight="1" x14ac:dyDescent="0.2">
      <c r="B27" s="64"/>
      <c r="C27" s="64"/>
      <c r="D27" s="64"/>
      <c r="E27" s="64"/>
    </row>
    <row r="28" spans="1:12" ht="9" customHeight="1" x14ac:dyDescent="0.2"/>
    <row r="29" spans="1:12" s="4" customFormat="1" ht="12.75" customHeight="1" x14ac:dyDescent="0.25"/>
    <row r="30" spans="1:12" ht="9.75" customHeight="1" x14ac:dyDescent="0.2"/>
    <row r="31" spans="1:12" s="11" customFormat="1" ht="13.5" customHeight="1" x14ac:dyDescent="0.25">
      <c r="A31" s="62"/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</row>
    <row r="34" spans="1:2" ht="15.75" x14ac:dyDescent="0.25">
      <c r="A34" s="4"/>
      <c r="B34" s="16"/>
    </row>
  </sheetData>
  <mergeCells count="19">
    <mergeCell ref="A5:L5"/>
    <mergeCell ref="I8:I10"/>
    <mergeCell ref="F9:F10"/>
    <mergeCell ref="A6:L6"/>
    <mergeCell ref="A8:A10"/>
    <mergeCell ref="C8:C10"/>
    <mergeCell ref="K8:K10"/>
    <mergeCell ref="J7:L7"/>
    <mergeCell ref="D8:D10"/>
    <mergeCell ref="A31:L31"/>
    <mergeCell ref="B26:E26"/>
    <mergeCell ref="B27:E27"/>
    <mergeCell ref="G9:G10"/>
    <mergeCell ref="E8:E10"/>
    <mergeCell ref="L8:L10"/>
    <mergeCell ref="F8:G8"/>
    <mergeCell ref="J8:J10"/>
    <mergeCell ref="B8:B10"/>
    <mergeCell ref="H8:H10"/>
  </mergeCells>
  <phoneticPr fontId="0" type="noConversion"/>
  <pageMargins left="0.74803149606299213" right="0.15748031496062992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2015</vt:lpstr>
    </vt:vector>
  </TitlesOfParts>
  <Company>Kauno rajono savivaldybe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</dc:creator>
  <cp:lastModifiedBy>Zita Riševičienė</cp:lastModifiedBy>
  <cp:lastPrinted>2017-02-23T13:57:10Z</cp:lastPrinted>
  <dcterms:created xsi:type="dcterms:W3CDTF">2001-03-05T11:41:19Z</dcterms:created>
  <dcterms:modified xsi:type="dcterms:W3CDTF">2018-11-21T07:06:21Z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bbisDVSAttachmentId">
    <vt:lpwstr>a8ec148f-bbf6-4e79-9ba3-51b7effa0f22</vt:lpwstr>
  </property>
</Properties>
</file>