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tak\Desktop\2024 metai\Tarpiniai finansiniu ataskaitu rinkiniai\KONTR\"/>
    </mc:Choice>
  </mc:AlternateContent>
  <xr:revisionPtr revIDLastSave="0" documentId="13_ncr:1_{BF1FB8A0-1785-410F-81BD-50D2A4963D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part_84608a3206294842a9f31b5f72f60fe6" localSheetId="0">Sheet1!$C$23</definedName>
  </definedNames>
  <calcPr calcId="191029"/>
</workbook>
</file>

<file path=xl/calcChain.xml><?xml version="1.0" encoding="utf-8"?>
<calcChain xmlns="http://schemas.openxmlformats.org/spreadsheetml/2006/main">
  <c r="F108" i="1" l="1"/>
  <c r="F104" i="1"/>
  <c r="F102" i="1"/>
  <c r="F93" i="1"/>
  <c r="F87" i="1"/>
  <c r="F83" i="1"/>
  <c r="F82" i="1"/>
  <c r="F77" i="1"/>
  <c r="F112" i="1" s="1"/>
  <c r="F67" i="1"/>
  <c r="F60" i="1"/>
  <c r="F59" i="1" s="1"/>
  <c r="F45" i="1"/>
  <c r="F39" i="1"/>
  <c r="F38" i="1"/>
  <c r="F76" i="1" l="1"/>
  <c r="E108" i="1"/>
  <c r="E102" i="1" s="1"/>
  <c r="E104" i="1"/>
  <c r="E93" i="1"/>
  <c r="E87" i="1"/>
  <c r="E83" i="1"/>
  <c r="E82" i="1"/>
  <c r="E77" i="1"/>
  <c r="E67" i="1"/>
  <c r="E60" i="1"/>
  <c r="E59" i="1" s="1"/>
  <c r="E45" i="1"/>
  <c r="E39" i="1"/>
  <c r="E38" i="1"/>
  <c r="E76" i="1" s="1"/>
  <c r="E112" i="1" l="1"/>
</calcChain>
</file>

<file path=xl/sharedStrings.xml><?xml version="1.0" encoding="utf-8"?>
<sst xmlns="http://schemas.openxmlformats.org/spreadsheetml/2006/main" count="181" uniqueCount="147">
  <si>
    <t>2-ojo VSAFAS „Finansinės būklės ataskaita“</t>
  </si>
  <si>
    <t>2 priedas</t>
  </si>
  <si>
    <t xml:space="preserve">(Žemesniojo lygio viešojo sektoriaus subjektų, išskyrus mokesčių fondus ir išteklių fondus, </t>
  </si>
  <si>
    <t>finansinės būklės ataskaitos forma)</t>
  </si>
  <si>
    <t xml:space="preserve">__________________________________________________________________________ </t>
  </si>
  <si>
    <t>(viešojo sektoriaus subjekto, parengusio finansinės būklės ataskaitą , kodas, adresas)</t>
  </si>
  <si>
    <t>BĮ kontrolės ir audito tarnyba</t>
  </si>
  <si>
    <t>(viešojo sektoriaus subjekto arba viešojo sektoriaus subjektų grupės pavadinimas)</t>
  </si>
  <si>
    <t>FINANSINĖS BŪKLĖS ATASKAITA</t>
  </si>
  <si>
    <t>PAGAL 2024-03-31</t>
  </si>
  <si>
    <t>DUOMENIS</t>
  </si>
  <si>
    <t>2024-04-17</t>
  </si>
  <si>
    <t>Nr.</t>
  </si>
  <si>
    <t>(data)</t>
  </si>
  <si>
    <t>Pateikimo valiuta ir tikslumas: eurais arba tūkstančiais eurų</t>
  </si>
  <si>
    <t>Eurais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</si>
  <si>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</si>
  <si>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</si>
  <si>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</si>
  <si>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</si>
  <si>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</si>
  <si>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</si>
  <si>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</si>
  <si>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</si>
  <si>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</si>
  <si>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</si>
  <si>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 xml:space="preserve">   Plėtros darbai</t>
  </si>
  <si>
    <t>I.2</t>
  </si>
  <si>
    <t xml:space="preserve">   Programinė įranga ir jos licencijos</t>
  </si>
  <si>
    <t>I.3</t>
  </si>
  <si>
    <t xml:space="preserve">   Kitas nematerialusis turtas</t>
  </si>
  <si>
    <t>I.4</t>
  </si>
  <si>
    <t xml:space="preserve">   Nebaigti projektai ir išankstiniai mokėjimai</t>
  </si>
  <si>
    <t>I.5</t>
  </si>
  <si>
    <t xml:space="preserve">   Prestižas</t>
  </si>
  <si>
    <t>II.</t>
  </si>
  <si>
    <t>Ilgalaikis materialusis turtas</t>
  </si>
  <si>
    <t>II.1</t>
  </si>
  <si>
    <t xml:space="preserve">   Žemė</t>
  </si>
  <si>
    <t>II.2</t>
  </si>
  <si>
    <t xml:space="preserve">  Pastatai</t>
  </si>
  <si>
    <t>II.3</t>
  </si>
  <si>
    <t xml:space="preserve">   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</si>
  <si>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</si>
  <si>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</si>
  <si>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</si>
  <si>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</si>
  <si>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</si>
  <si>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</si>
  <si>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</si>
  <si>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</si>
  <si>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</si>
  <si>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</si>
  <si>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</si>
  <si>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</si>
  <si>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</si>
  <si>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</si>
  <si>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</si>
  <si>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 xml:space="preserve">Mineraliniai ištekliai 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</si>
  <si>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</si>
  <si>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</si>
  <si>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</si>
  <si>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</si>
  <si>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</si>
  <si>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</si>
  <si>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</si>
  <si>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</si>
  <si>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</si>
  <si>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</si>
  <si>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</si>
  <si>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</si>
  <si>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</si>
  <si>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t>Per vienus metus gautinos sumos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</si>
  <si>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</si>
  <si>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</si>
  <si>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</si>
  <si>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</si>
  <si>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</si>
  <si>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</si>
  <si>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</si>
  <si>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</si>
  <si>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</si>
  <si>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</si>
  <si>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</si>
  <si>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</si>
  <si>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</si>
  <si>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</si>
  <si>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</si>
  <si>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</si>
  <si>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</si>
  <si>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</si>
  <si>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</si>
  <si>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</si>
  <si>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</si>
  <si>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</si>
  <si>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</si>
  <si>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</si>
  <si>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</si>
  <si>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</si>
  <si>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</si>
  <si>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</si>
  <si>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</si>
  <si>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</si>
  <si>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</si>
  <si>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</si>
  <si>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</si>
  <si>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</si>
  <si>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</si>
  <si>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</si>
  <si>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</si>
  <si>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</si>
  <si>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</si>
  <si>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</si>
  <si>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</si>
  <si>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</si>
  <si>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</si>
  <si>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</si>
  <si>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</si>
  <si>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</si>
  <si>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</si>
  <si>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</si>
  <si>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</si>
  <si>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</si>
  <si>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</si>
  <si>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</si>
  <si>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</si>
  <si>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</si>
  <si>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</si>
  <si>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</si>
  <si>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</si>
  <si>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</si>
  <si>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</si>
  <si>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</si>
  <si>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</si>
  <si>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</si>
  <si>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</si>
  <si>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</si>
  <si>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(viešojo sektoriaus subjekto vadovo arba jo įgalioto administracijos vadovo pareigų pavadinimas)</t>
  </si>
  <si>
    <t>(parašas)</t>
  </si>
  <si>
    <t>(vardas, pavardė)</t>
  </si>
  <si>
    <t>Vedėjo pavaduotoja finansams</t>
  </si>
  <si>
    <t>Morta Poderienė</t>
  </si>
  <si>
    <t>(ataskaitą parengusio asmens  pareigų pavadinimas)</t>
  </si>
  <si>
    <t>Savivaldybės kontrolierė</t>
  </si>
  <si>
    <t>Rima Zieniuvienė</t>
  </si>
  <si>
    <t>Buhalterinės apskaitos skyriaus vedėja</t>
  </si>
  <si>
    <t>Rūta Kondratavičienė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</si>
</sst>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1"/>
      <name val="Calibri"/>
      <charset val="1"/>
    </font>
    <font>
      <sz val="11"/>
      <name val="Calibri"/>
      <family val="2"/>
      <charset val="186"/>
    </font>
    <font>
      <sz val="11"/>
      <name val="Calibri"/>
      <family val="2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u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>
      <alignment vertical="top"/>
      <protection locked="0"/>
    </xf>
    <xf numFmtId="0" fontId="56" fillId="0" borderId="0">
      <alignment vertical="top"/>
      <protection locked="0"/>
    </xf>
  </cellStyleXfs>
  <cellXfs count="74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horizontal="left" vertical="center" indent="15"/>
    </xf>
    <xf numFmtId="0" fontId="5" fillId="0" borderId="0" xfId="1" applyFont="1" applyAlignment="1" applyProtection="1"/>
    <xf numFmtId="0" fontId="6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/>
    </xf>
    <xf numFmtId="0" fontId="9" fillId="0" borderId="0" xfId="1" applyFont="1" applyAlignment="1" applyProtection="1">
      <alignment horizontal="right"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horizontal="right"/>
    </xf>
    <xf numFmtId="0" fontId="12" fillId="0" borderId="0" xfId="1" applyFont="1" applyAlignment="1" applyProtection="1">
      <alignment vertical="center"/>
    </xf>
    <xf numFmtId="0" fontId="13" fillId="0" borderId="0" xfId="1" applyFont="1" applyAlignment="1" applyProtection="1">
      <alignment horizontal="right" vertical="center"/>
    </xf>
    <xf numFmtId="0" fontId="14" fillId="0" borderId="1" xfId="1" applyFont="1" applyBorder="1" applyAlignment="1" applyProtection="1">
      <alignment horizontal="center" vertical="center" wrapText="1"/>
    </xf>
    <xf numFmtId="0" fontId="17" fillId="2" borderId="1" xfId="1" applyFont="1" applyFill="1" applyBorder="1" applyAlignment="1" applyProtection="1">
      <alignment horizontal="center" vertical="center" wrapText="1"/>
    </xf>
    <xf numFmtId="0" fontId="18" fillId="2" borderId="1" xfId="1" applyFont="1" applyFill="1" applyBorder="1" applyAlignment="1" applyProtection="1">
      <alignment vertical="center" wrapText="1"/>
    </xf>
    <xf numFmtId="0" fontId="19" fillId="2" borderId="1" xfId="1" applyFont="1" applyFill="1" applyBorder="1" applyAlignment="1" applyProtection="1">
      <alignment vertical="center"/>
    </xf>
    <xf numFmtId="0" fontId="20" fillId="2" borderId="1" xfId="1" applyFont="1" applyFill="1" applyBorder="1" applyAlignment="1" applyProtection="1">
      <alignment vertical="center" wrapText="1"/>
    </xf>
    <xf numFmtId="0" fontId="21" fillId="2" borderId="1" xfId="1" applyFont="1" applyFill="1" applyBorder="1" applyAlignment="1" applyProtection="1">
      <alignment vertical="center" wrapText="1"/>
    </xf>
    <xf numFmtId="0" fontId="24" fillId="2" borderId="1" xfId="1" applyFont="1" applyFill="1" applyBorder="1" applyAlignment="1" applyProtection="1">
      <alignment horizontal="left" vertical="center"/>
    </xf>
    <xf numFmtId="0" fontId="31" fillId="0" borderId="1" xfId="1" applyFont="1" applyBorder="1" applyAlignment="1" applyProtection="1">
      <alignment vertical="center" wrapText="1"/>
    </xf>
    <xf numFmtId="0" fontId="36" fillId="0" borderId="1" xfId="1" applyFont="1" applyBorder="1" applyAlignment="1" applyProtection="1">
      <alignment vertical="center" wrapText="1"/>
    </xf>
    <xf numFmtId="0" fontId="39" fillId="0" borderId="1" xfId="1" applyFont="1" applyBorder="1" applyAlignment="1" applyProtection="1">
      <alignment vertical="center"/>
    </xf>
    <xf numFmtId="0" fontId="42" fillId="0" borderId="0" xfId="1" applyFont="1" applyAlignment="1" applyProtection="1">
      <alignment wrapText="1"/>
    </xf>
    <xf numFmtId="0" fontId="45" fillId="0" borderId="1" xfId="1" applyFont="1" applyBorder="1" applyAlignment="1" applyProtection="1">
      <alignment vertical="center" wrapText="1"/>
    </xf>
    <xf numFmtId="0" fontId="52" fillId="0" borderId="0" xfId="1" applyFont="1" applyAlignment="1" applyProtection="1">
      <alignment vertical="center" wrapText="1"/>
    </xf>
    <xf numFmtId="0" fontId="54" fillId="0" borderId="0" xfId="1" applyFont="1" applyAlignment="1" applyProtection="1">
      <alignment vertical="top" wrapText="1"/>
    </xf>
    <xf numFmtId="0" fontId="55" fillId="0" borderId="0" xfId="1" applyFont="1" applyAlignment="1" applyProtection="1">
      <alignment horizontal="center" vertical="center" wrapText="1"/>
    </xf>
    <xf numFmtId="0" fontId="25" fillId="2" borderId="2" xfId="1" applyFont="1" applyFill="1" applyBorder="1" applyAlignment="1" applyProtection="1">
      <alignment horizontal="left" vertical="center" indent="1"/>
    </xf>
    <xf numFmtId="0" fontId="26" fillId="2" borderId="3" xfId="1" applyFont="1" applyFill="1" applyBorder="1" applyAlignment="1" applyProtection="1">
      <alignment horizontal="left" vertical="center" indent="1"/>
    </xf>
    <xf numFmtId="0" fontId="53" fillId="0" borderId="0" xfId="1" applyFont="1" applyAlignment="1" applyProtection="1">
      <alignment horizontal="left"/>
    </xf>
    <xf numFmtId="0" fontId="34" fillId="2" borderId="2" xfId="1" applyFont="1" applyFill="1" applyBorder="1" applyAlignment="1" applyProtection="1">
      <alignment vertical="center"/>
    </xf>
    <xf numFmtId="0" fontId="35" fillId="2" borderId="3" xfId="1" applyFont="1" applyFill="1" applyBorder="1" applyAlignment="1" applyProtection="1">
      <alignment vertical="center"/>
    </xf>
    <xf numFmtId="0" fontId="9" fillId="0" borderId="0" xfId="1" applyFont="1" applyAlignment="1" applyProtection="1">
      <alignment horizontal="right" vertical="center"/>
    </xf>
    <xf numFmtId="0" fontId="29" fillId="2" borderId="2" xfId="1" applyFont="1" applyFill="1" applyBorder="1" applyAlignment="1" applyProtection="1">
      <alignment vertical="center"/>
    </xf>
    <xf numFmtId="0" fontId="30" fillId="2" borderId="3" xfId="1" applyFont="1" applyFill="1" applyBorder="1" applyAlignment="1" applyProtection="1">
      <alignment vertical="center"/>
    </xf>
    <xf numFmtId="0" fontId="27" fillId="0" borderId="2" xfId="1" applyFont="1" applyBorder="1" applyAlignment="1" applyProtection="1">
      <alignment horizontal="left" vertical="center" indent="1"/>
    </xf>
    <xf numFmtId="0" fontId="28" fillId="0" borderId="3" xfId="1" applyFont="1" applyBorder="1" applyAlignment="1" applyProtection="1">
      <alignment horizontal="left" vertical="center" indent="1"/>
    </xf>
    <xf numFmtId="0" fontId="46" fillId="2" borderId="2" xfId="1" applyFont="1" applyFill="1" applyBorder="1" applyAlignment="1" applyProtection="1">
      <alignment horizontal="left" vertical="center" wrapText="1" indent="1"/>
    </xf>
    <xf numFmtId="0" fontId="47" fillId="2" borderId="3" xfId="1" applyFont="1" applyFill="1" applyBorder="1" applyAlignment="1" applyProtection="1">
      <alignment horizontal="left" vertical="center" wrapText="1" indent="1"/>
    </xf>
    <xf numFmtId="0" fontId="48" fillId="0" borderId="2" xfId="1" applyFont="1" applyBorder="1" applyAlignment="1" applyProtection="1">
      <alignment horizontal="left" vertical="center" indent="3"/>
    </xf>
    <xf numFmtId="0" fontId="49" fillId="0" borderId="3" xfId="1" applyFont="1" applyBorder="1" applyAlignment="1" applyProtection="1">
      <alignment horizontal="left" vertical="center" indent="3"/>
    </xf>
    <xf numFmtId="0" fontId="40" fillId="0" borderId="2" xfId="1" applyFont="1" applyBorder="1" applyAlignment="1" applyProtection="1">
      <alignment horizontal="left" vertical="center" wrapText="1" indent="1"/>
    </xf>
    <xf numFmtId="0" fontId="41" fillId="0" borderId="3" xfId="1" applyFont="1" applyBorder="1" applyAlignment="1" applyProtection="1">
      <alignment horizontal="left" vertical="center" wrapText="1" indent="1"/>
    </xf>
    <xf numFmtId="0" fontId="32" fillId="0" borderId="2" xfId="1" applyFont="1" applyBorder="1" applyAlignment="1" applyProtection="1">
      <alignment vertical="center"/>
    </xf>
    <xf numFmtId="0" fontId="33" fillId="0" borderId="3" xfId="1" applyFont="1" applyBorder="1" applyAlignment="1" applyProtection="1">
      <alignment vertical="center"/>
    </xf>
    <xf numFmtId="0" fontId="37" fillId="0" borderId="2" xfId="1" applyFont="1" applyBorder="1" applyAlignment="1" applyProtection="1">
      <alignment vertical="center"/>
    </xf>
    <xf numFmtId="0" fontId="38" fillId="0" borderId="3" xfId="1" applyFont="1" applyBorder="1" applyAlignment="1" applyProtection="1">
      <alignment vertical="center"/>
    </xf>
    <xf numFmtId="0" fontId="6" fillId="0" borderId="0" xfId="1" applyFont="1" applyAlignment="1" applyProtection="1">
      <alignment horizontal="center" vertical="center"/>
    </xf>
    <xf numFmtId="0" fontId="43" fillId="2" borderId="2" xfId="1" applyFont="1" applyFill="1" applyBorder="1" applyAlignment="1" applyProtection="1">
      <alignment vertical="center" wrapText="1"/>
    </xf>
    <xf numFmtId="0" fontId="44" fillId="2" borderId="3" xfId="1" applyFont="1" applyFill="1" applyBorder="1" applyAlignment="1" applyProtection="1">
      <alignment vertical="center" wrapText="1"/>
    </xf>
    <xf numFmtId="0" fontId="22" fillId="2" borderId="2" xfId="1" applyFont="1" applyFill="1" applyBorder="1" applyAlignment="1" applyProtection="1">
      <alignment horizontal="left" vertical="center"/>
    </xf>
    <xf numFmtId="0" fontId="23" fillId="2" borderId="3" xfId="1" applyFont="1" applyFill="1" applyBorder="1" applyAlignment="1" applyProtection="1">
      <alignment horizontal="left" vertical="center"/>
    </xf>
    <xf numFmtId="0" fontId="15" fillId="2" borderId="2" xfId="1" applyFont="1" applyFill="1" applyBorder="1" applyAlignment="1" applyProtection="1">
      <alignment horizontal="center" vertical="center" wrapText="1"/>
    </xf>
    <xf numFmtId="0" fontId="16" fillId="2" borderId="3" xfId="1" applyFont="1" applyFill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horizontal="center" vertical="center"/>
    </xf>
    <xf numFmtId="0" fontId="50" fillId="2" borderId="2" xfId="1" applyFont="1" applyFill="1" applyBorder="1" applyAlignment="1" applyProtection="1">
      <alignment horizontal="left" vertical="center" wrapText="1"/>
    </xf>
    <xf numFmtId="0" fontId="51" fillId="2" borderId="3" xfId="1" applyFont="1" applyFill="1" applyBorder="1" applyAlignment="1" applyProtection="1">
      <alignment horizontal="left" vertical="center" wrapText="1"/>
    </xf>
    <xf numFmtId="0" fontId="3" fillId="2" borderId="1" xfId="1" applyFont="1" applyFill="1" applyBorder="1" applyAlignment="1" applyProtection="1">
      <alignment vertical="center" wrapText="1"/>
    </xf>
    <xf numFmtId="0" fontId="3" fillId="0" borderId="1" xfId="1" applyFont="1" applyBorder="1" applyAlignment="1" applyProtection="1">
      <alignment vertical="center" wrapText="1"/>
    </xf>
    <xf numFmtId="0" fontId="3" fillId="0" borderId="1" xfId="1" applyFont="1" applyBorder="1" applyAlignment="1" applyProtection="1">
      <alignment vertical="center"/>
    </xf>
    <xf numFmtId="0" fontId="3" fillId="0" borderId="4" xfId="1" applyFont="1" applyBorder="1" applyAlignment="1" applyProtection="1"/>
    <xf numFmtId="0" fontId="53" fillId="0" borderId="0" xfId="1" applyFont="1" applyAlignment="1" applyProtection="1">
      <alignment horizontal="right" wrapText="1"/>
    </xf>
    <xf numFmtId="0" fontId="3" fillId="0" borderId="0" xfId="1" applyFont="1" applyAlignment="1" applyProtection="1"/>
    <xf numFmtId="0" fontId="1" fillId="0" borderId="0" xfId="1" applyFont="1" applyAlignment="1" applyProtection="1"/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Alignment="1" applyProtection="1">
      <alignment horizontal="center" vertical="top" wrapText="1"/>
    </xf>
    <xf numFmtId="0" fontId="3" fillId="0" borderId="0" xfId="1" applyFont="1" applyAlignment="1" applyProtection="1">
      <alignment horizontal="center" vertical="top" wrapText="1"/>
    </xf>
    <xf numFmtId="0" fontId="3" fillId="0" borderId="0" xfId="1" applyFont="1" applyAlignment="1" applyProtection="1">
      <alignment vertical="center" wrapText="1"/>
    </xf>
    <xf numFmtId="0" fontId="3" fillId="0" borderId="0" xfId="1" applyFont="1" applyAlignment="1" applyProtection="1">
      <alignment vertical="top" wrapText="1"/>
    </xf>
    <xf numFmtId="0" fontId="3" fillId="0" borderId="0" xfId="1" applyFont="1" applyAlignment="1" applyProtection="1">
      <alignment horizontal="center" vertical="center" wrapText="1"/>
    </xf>
    <xf numFmtId="0" fontId="53" fillId="0" borderId="0" xfId="1" applyFont="1" applyAlignment="1" applyProtection="1">
      <alignment horizontal="left" vertical="center" wrapText="1"/>
    </xf>
    <xf numFmtId="0" fontId="3" fillId="0" borderId="0" xfId="1" applyFont="1" applyAlignment="1" applyProtection="1">
      <alignment horizontal="center" vertical="center" wrapText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31"/>
  <sheetViews>
    <sheetView tabSelected="1" defaultGridColor="0" topLeftCell="A90" colorId="9" workbookViewId="0">
      <selection activeCell="E116" sqref="E116:F116"/>
    </sheetView>
  </sheetViews>
  <sheetFormatPr defaultColWidth="9.140625" defaultRowHeight="12.75" customHeight="1" x14ac:dyDescent="0.25"/>
  <cols>
    <col min="1" max="1" width="5.28515625" style="4" customWidth="1"/>
    <col min="2" max="2" width="9.140625" style="4" customWidth="1"/>
    <col min="3" max="3" width="37.42578125" style="4" customWidth="1"/>
    <col min="4" max="4" width="10.7109375" style="4" customWidth="1"/>
    <col min="5" max="6" width="13.140625" style="4" customWidth="1"/>
    <col min="7" max="7" width="9.140625" style="4" customWidth="1"/>
    <col min="8" max="8" width="9" style="4" customWidth="1"/>
    <col min="9" max="9" width="8.42578125" style="4" customWidth="1"/>
    <col min="10" max="256" width="9.140625" style="4" customWidth="1"/>
    <col min="257" max="257" width="9.140625" style="1" customWidth="1"/>
    <col min="258" max="16384" width="9.140625" style="1"/>
  </cols>
  <sheetData>
    <row r="1" spans="1:9" ht="12.75" customHeight="1" x14ac:dyDescent="0.25">
      <c r="A1" s="55" t="s">
        <v>0</v>
      </c>
      <c r="B1" s="55"/>
      <c r="C1" s="55"/>
      <c r="D1" s="55"/>
      <c r="E1" s="55"/>
      <c r="F1" s="55"/>
      <c r="G1" s="2"/>
      <c r="H1" s="2"/>
      <c r="I1" s="2"/>
    </row>
    <row r="2" spans="1:9" ht="12.75" hidden="1" customHeight="1" x14ac:dyDescent="0.25"/>
    <row r="3" spans="1:9" ht="12.75" customHeight="1" x14ac:dyDescent="0.25">
      <c r="A3" s="3"/>
      <c r="F3" s="4" t="s">
        <v>1</v>
      </c>
    </row>
    <row r="4" spans="1:9" ht="12.75" hidden="1" customHeight="1" x14ac:dyDescent="0.25"/>
    <row r="5" spans="1:9" ht="12.75" hidden="1" customHeight="1" x14ac:dyDescent="0.25">
      <c r="A5" s="5"/>
    </row>
    <row r="7" spans="1:9" ht="12.75" customHeight="1" x14ac:dyDescent="0.25">
      <c r="A7" s="56" t="s">
        <v>2</v>
      </c>
      <c r="B7" s="56"/>
      <c r="C7" s="56"/>
      <c r="D7" s="56"/>
      <c r="E7" s="56"/>
      <c r="F7" s="56"/>
      <c r="G7" s="6"/>
      <c r="H7" s="6"/>
      <c r="I7" s="6"/>
    </row>
    <row r="8" spans="1:9" ht="12.75" customHeight="1" x14ac:dyDescent="0.25">
      <c r="C8" s="7" t="s">
        <v>3</v>
      </c>
      <c r="D8" s="7"/>
      <c r="E8" s="7"/>
      <c r="F8" s="7"/>
      <c r="G8" s="7"/>
    </row>
    <row r="9" spans="1:9" ht="12.75" customHeight="1" x14ac:dyDescent="0.25">
      <c r="A9" s="6"/>
    </row>
    <row r="10" spans="1:9" ht="12.75" hidden="1" customHeight="1" x14ac:dyDescent="0.25"/>
    <row r="11" spans="1:9" ht="22.5" customHeight="1" x14ac:dyDescent="0.25">
      <c r="A11" s="56" t="s">
        <v>4</v>
      </c>
      <c r="B11" s="56"/>
      <c r="C11" s="56"/>
      <c r="D11" s="56"/>
      <c r="E11" s="56"/>
      <c r="F11" s="56"/>
      <c r="G11" s="5"/>
      <c r="H11" s="5"/>
      <c r="I11" s="5"/>
    </row>
    <row r="12" spans="1:9" ht="12.75" customHeight="1" x14ac:dyDescent="0.25">
      <c r="A12" s="48" t="s">
        <v>5</v>
      </c>
      <c r="B12" s="48"/>
      <c r="C12" s="48"/>
      <c r="D12" s="48"/>
      <c r="E12" s="48"/>
      <c r="F12" s="48"/>
      <c r="G12" s="5"/>
      <c r="H12" s="5"/>
      <c r="I12" s="5"/>
    </row>
    <row r="13" spans="1:9" ht="12.75" hidden="1" customHeight="1" x14ac:dyDescent="0.25"/>
    <row r="14" spans="1:9" ht="12.75" hidden="1" customHeight="1" x14ac:dyDescent="0.25"/>
    <row r="15" spans="1:9" ht="12.75" hidden="1" customHeight="1" x14ac:dyDescent="0.25">
      <c r="A15" s="5"/>
    </row>
    <row r="17" spans="1:9" ht="12.75" customHeight="1" x14ac:dyDescent="0.25">
      <c r="A17" s="56" t="s">
        <v>6</v>
      </c>
      <c r="B17" s="56"/>
      <c r="C17" s="56"/>
      <c r="D17" s="56"/>
      <c r="E17" s="56"/>
      <c r="F17" s="56"/>
      <c r="G17" s="5"/>
      <c r="H17" s="5"/>
      <c r="I17" s="5"/>
    </row>
    <row r="18" spans="1:9" ht="12.75" customHeight="1" x14ac:dyDescent="0.25">
      <c r="A18" s="48" t="s">
        <v>7</v>
      </c>
      <c r="B18" s="48"/>
      <c r="C18" s="48"/>
      <c r="D18" s="48"/>
      <c r="E18" s="48"/>
      <c r="F18" s="48"/>
    </row>
    <row r="19" spans="1:9" ht="12.75" customHeight="1" x14ac:dyDescent="0.25">
      <c r="G19" s="5"/>
      <c r="H19" s="5"/>
      <c r="I19" s="5"/>
    </row>
    <row r="20" spans="1:9" ht="12.75" hidden="1" customHeight="1" x14ac:dyDescent="0.25"/>
    <row r="21" spans="1:9" ht="12.75" customHeight="1" x14ac:dyDescent="0.25">
      <c r="A21" s="5"/>
    </row>
    <row r="23" spans="1:9" ht="12.75" customHeight="1" x14ac:dyDescent="0.25">
      <c r="C23" s="33" t="s">
        <v>8</v>
      </c>
      <c r="D23" s="33"/>
      <c r="E23" s="9"/>
      <c r="F23" s="9"/>
      <c r="G23" s="9"/>
      <c r="H23" s="9"/>
      <c r="I23" s="9"/>
    </row>
    <row r="25" spans="1:9" ht="12.75" customHeight="1" x14ac:dyDescent="0.25">
      <c r="B25" s="9"/>
      <c r="C25" s="8" t="s">
        <v>9</v>
      </c>
      <c r="D25" s="9" t="s">
        <v>10</v>
      </c>
      <c r="E25" s="9"/>
      <c r="F25" s="9"/>
      <c r="G25" s="6"/>
      <c r="H25" s="6"/>
      <c r="I25" s="6"/>
    </row>
    <row r="27" spans="1:9" ht="12.75" hidden="1" customHeight="1" x14ac:dyDescent="0.25">
      <c r="A27" s="6"/>
    </row>
    <row r="29" spans="1:9" ht="12.75" customHeight="1" x14ac:dyDescent="0.25">
      <c r="B29" s="5"/>
      <c r="C29" s="2" t="s">
        <v>11</v>
      </c>
      <c r="D29" s="5" t="s">
        <v>12</v>
      </c>
      <c r="E29" s="5"/>
      <c r="F29" s="5"/>
      <c r="G29" s="5"/>
      <c r="H29" s="5"/>
      <c r="I29" s="5"/>
    </row>
    <row r="30" spans="1:9" ht="12.75" customHeight="1" x14ac:dyDescent="0.25">
      <c r="C30" s="10" t="s">
        <v>13</v>
      </c>
    </row>
    <row r="31" spans="1:9" ht="12.75" hidden="1" customHeight="1" x14ac:dyDescent="0.25">
      <c r="A31" s="5"/>
    </row>
    <row r="32" spans="1:9" ht="12.75" hidden="1" customHeight="1" x14ac:dyDescent="0.25"/>
    <row r="33" spans="1:6" ht="12.75" hidden="1" customHeight="1" x14ac:dyDescent="0.25">
      <c r="A33" s="5"/>
    </row>
    <row r="35" spans="1:6" ht="12.75" customHeight="1" x14ac:dyDescent="0.25">
      <c r="A35" s="11" t="s">
        <v>14</v>
      </c>
      <c r="B35" s="11"/>
      <c r="C35" s="11"/>
      <c r="D35" s="11"/>
      <c r="E35" s="11"/>
      <c r="F35" s="12"/>
    </row>
    <row r="36" spans="1:6" ht="13.5" hidden="1" customHeight="1" x14ac:dyDescent="0.25">
      <c r="B36" s="4" t="s">
        <v>15</v>
      </c>
    </row>
    <row r="37" spans="1:6" ht="63" customHeight="1" x14ac:dyDescent="0.25">
      <c r="A37" s="13" t="s">
        <v>16</v>
      </c>
      <c r="B37" s="53" t="s">
        <v>17</v>
      </c>
      <c r="C37" s="54"/>
      <c r="D37" s="14" t="s">
        <v>18</v>
      </c>
      <c r="E37" s="14" t="s">
        <v>19</v>
      </c>
      <c r="F37" s="14" t="s">
        <v>20</v>
      </c>
    </row>
    <row r="38" spans="1:6" ht="12.75" customHeight="1" x14ac:dyDescent="0.25">
      <c r="A38" s="15" t="s">
        <v>21</v>
      </c>
      <c r="B38" s="16" t="s">
        <v>22</v>
      </c>
      <c r="C38" s="15"/>
      <c r="D38" s="17"/>
      <c r="E38" s="18">
        <f>SUM(E39,E45,E55,E56,E57)</f>
        <v>2861.64</v>
      </c>
      <c r="F38" s="59">
        <f>SUM(F39,F45,F55,F56,F57)</f>
        <v>2640.43</v>
      </c>
    </row>
    <row r="39" spans="1:6" ht="12.75" customHeight="1" x14ac:dyDescent="0.25">
      <c r="A39" s="17" t="s">
        <v>23</v>
      </c>
      <c r="B39" s="51" t="s">
        <v>24</v>
      </c>
      <c r="C39" s="52"/>
      <c r="D39" s="17"/>
      <c r="E39" s="18">
        <f>SUM(E40:E44)</f>
        <v>0</v>
      </c>
      <c r="F39" s="59">
        <f>SUM(F40:F44)</f>
        <v>0</v>
      </c>
    </row>
    <row r="40" spans="1:6" ht="12.75" customHeight="1" x14ac:dyDescent="0.25">
      <c r="A40" s="17" t="s">
        <v>25</v>
      </c>
      <c r="B40" s="51" t="s">
        <v>26</v>
      </c>
      <c r="C40" s="52"/>
      <c r="D40" s="17"/>
      <c r="E40" s="17"/>
      <c r="F40" s="59"/>
    </row>
    <row r="41" spans="1:6" ht="12.75" customHeight="1" x14ac:dyDescent="0.25">
      <c r="A41" s="17" t="s">
        <v>27</v>
      </c>
      <c r="B41" s="51" t="s">
        <v>28</v>
      </c>
      <c r="C41" s="52"/>
      <c r="D41" s="17"/>
      <c r="E41" s="17"/>
      <c r="F41" s="59"/>
    </row>
    <row r="42" spans="1:6" ht="12.75" customHeight="1" x14ac:dyDescent="0.25">
      <c r="A42" s="17" t="s">
        <v>29</v>
      </c>
      <c r="B42" s="51" t="s">
        <v>30</v>
      </c>
      <c r="C42" s="52"/>
      <c r="D42" s="17"/>
      <c r="E42" s="17"/>
      <c r="F42" s="59"/>
    </row>
    <row r="43" spans="1:6" ht="12.75" customHeight="1" x14ac:dyDescent="0.25">
      <c r="A43" s="17" t="s">
        <v>31</v>
      </c>
      <c r="B43" s="51" t="s">
        <v>32</v>
      </c>
      <c r="C43" s="52"/>
      <c r="D43" s="17"/>
      <c r="E43" s="17"/>
      <c r="F43" s="59"/>
    </row>
    <row r="44" spans="1:6" ht="12.75" customHeight="1" x14ac:dyDescent="0.25">
      <c r="A44" s="17" t="s">
        <v>33</v>
      </c>
      <c r="B44" s="51" t="s">
        <v>34</v>
      </c>
      <c r="C44" s="52"/>
      <c r="D44" s="17"/>
      <c r="E44" s="17"/>
      <c r="F44" s="59"/>
    </row>
    <row r="45" spans="1:6" ht="12.75" customHeight="1" x14ac:dyDescent="0.25">
      <c r="A45" s="17" t="s">
        <v>35</v>
      </c>
      <c r="B45" s="19" t="s">
        <v>36</v>
      </c>
      <c r="C45" s="17"/>
      <c r="D45" s="17"/>
      <c r="E45" s="18">
        <f>SUM(E46:E54)</f>
        <v>2861.64</v>
      </c>
      <c r="F45" s="59">
        <f>SUM(F46:F54)</f>
        <v>2640.43</v>
      </c>
    </row>
    <row r="46" spans="1:6" ht="12.75" customHeight="1" x14ac:dyDescent="0.25">
      <c r="A46" s="17" t="s">
        <v>37</v>
      </c>
      <c r="B46" s="51" t="s">
        <v>38</v>
      </c>
      <c r="C46" s="52"/>
      <c r="D46" s="17"/>
      <c r="E46" s="17"/>
      <c r="F46" s="59"/>
    </row>
    <row r="47" spans="1:6" ht="12.75" customHeight="1" x14ac:dyDescent="0.25">
      <c r="A47" s="17" t="s">
        <v>39</v>
      </c>
      <c r="B47" s="51" t="s">
        <v>40</v>
      </c>
      <c r="C47" s="52"/>
      <c r="D47" s="17"/>
      <c r="E47" s="17"/>
      <c r="F47" s="59"/>
    </row>
    <row r="48" spans="1:6" ht="12.75" customHeight="1" x14ac:dyDescent="0.25">
      <c r="A48" s="17" t="s">
        <v>41</v>
      </c>
      <c r="B48" s="51" t="s">
        <v>42</v>
      </c>
      <c r="C48" s="52"/>
      <c r="D48" s="17"/>
      <c r="E48" s="17"/>
      <c r="F48" s="59"/>
    </row>
    <row r="49" spans="1:6" ht="12.75" customHeight="1" x14ac:dyDescent="0.25">
      <c r="A49" s="17" t="s">
        <v>43</v>
      </c>
      <c r="B49" s="28" t="s">
        <v>44</v>
      </c>
      <c r="C49" s="29"/>
      <c r="D49" s="17"/>
      <c r="E49" s="17"/>
      <c r="F49" s="59"/>
    </row>
    <row r="50" spans="1:6" ht="12.75" customHeight="1" x14ac:dyDescent="0.25">
      <c r="A50" s="17" t="s">
        <v>45</v>
      </c>
      <c r="B50" s="28" t="s">
        <v>46</v>
      </c>
      <c r="C50" s="29"/>
      <c r="D50" s="17"/>
      <c r="E50" s="18">
        <v>728.35</v>
      </c>
      <c r="F50" s="59">
        <v>812.35</v>
      </c>
    </row>
    <row r="51" spans="1:6" ht="12.75" customHeight="1" x14ac:dyDescent="0.25">
      <c r="A51" s="17" t="s">
        <v>47</v>
      </c>
      <c r="B51" s="28" t="s">
        <v>48</v>
      </c>
      <c r="C51" s="29"/>
      <c r="D51" s="17"/>
      <c r="E51" s="17"/>
      <c r="F51" s="59"/>
    </row>
    <row r="52" spans="1:6" ht="12.75" customHeight="1" x14ac:dyDescent="0.25">
      <c r="A52" s="17" t="s">
        <v>49</v>
      </c>
      <c r="B52" s="28" t="s">
        <v>50</v>
      </c>
      <c r="C52" s="29"/>
      <c r="D52" s="17"/>
      <c r="E52" s="18">
        <v>2133.29</v>
      </c>
      <c r="F52" s="59">
        <v>1828.08</v>
      </c>
    </row>
    <row r="53" spans="1:6" ht="12.75" customHeight="1" x14ac:dyDescent="0.25">
      <c r="A53" s="17" t="s">
        <v>51</v>
      </c>
      <c r="B53" s="36" t="s">
        <v>52</v>
      </c>
      <c r="C53" s="37"/>
      <c r="D53" s="17"/>
      <c r="E53" s="17"/>
      <c r="F53" s="59"/>
    </row>
    <row r="54" spans="1:6" ht="12.75" customHeight="1" x14ac:dyDescent="0.25">
      <c r="A54" s="17" t="s">
        <v>53</v>
      </c>
      <c r="B54" s="28" t="s">
        <v>54</v>
      </c>
      <c r="C54" s="29"/>
      <c r="D54" s="17"/>
      <c r="E54" s="17"/>
      <c r="F54" s="59"/>
    </row>
    <row r="55" spans="1:6" ht="12.75" customHeight="1" x14ac:dyDescent="0.25">
      <c r="A55" s="17" t="s">
        <v>55</v>
      </c>
      <c r="B55" s="34" t="s">
        <v>56</v>
      </c>
      <c r="C55" s="35"/>
      <c r="D55" s="17"/>
      <c r="E55" s="17"/>
      <c r="F55" s="59"/>
    </row>
    <row r="56" spans="1:6" ht="12.75" customHeight="1" x14ac:dyDescent="0.25">
      <c r="A56" s="20" t="s">
        <v>57</v>
      </c>
      <c r="B56" s="44" t="s">
        <v>58</v>
      </c>
      <c r="C56" s="45"/>
      <c r="D56" s="20"/>
      <c r="E56" s="20"/>
      <c r="F56" s="60"/>
    </row>
    <row r="57" spans="1:6" ht="12.75" customHeight="1" x14ac:dyDescent="0.25">
      <c r="A57" s="20" t="s">
        <v>59</v>
      </c>
      <c r="B57" s="44" t="s">
        <v>60</v>
      </c>
      <c r="C57" s="45"/>
      <c r="D57" s="20"/>
      <c r="E57" s="20"/>
      <c r="F57" s="60"/>
    </row>
    <row r="58" spans="1:6" ht="12.75" customHeight="1" x14ac:dyDescent="0.25">
      <c r="A58" s="15" t="s">
        <v>61</v>
      </c>
      <c r="B58" s="31" t="s">
        <v>62</v>
      </c>
      <c r="C58" s="32"/>
      <c r="D58" s="17"/>
      <c r="E58" s="17"/>
      <c r="F58" s="59"/>
    </row>
    <row r="59" spans="1:6" ht="12.75" customHeight="1" x14ac:dyDescent="0.25">
      <c r="A59" s="21" t="s">
        <v>63</v>
      </c>
      <c r="B59" s="46" t="s">
        <v>64</v>
      </c>
      <c r="C59" s="47"/>
      <c r="D59" s="17"/>
      <c r="E59" s="18">
        <f>SUM(E60,E66,E67,E74,E75)</f>
        <v>34211.4</v>
      </c>
      <c r="F59" s="59">
        <f>SUM(F60,F66,F67,F74,F75)</f>
        <v>20481.89</v>
      </c>
    </row>
    <row r="60" spans="1:6" ht="12.75" customHeight="1" x14ac:dyDescent="0.25">
      <c r="A60" s="20" t="s">
        <v>23</v>
      </c>
      <c r="B60" s="44" t="s">
        <v>65</v>
      </c>
      <c r="C60" s="45"/>
      <c r="D60" s="17"/>
      <c r="E60" s="18">
        <f>SUM(E61:E65)</f>
        <v>0</v>
      </c>
      <c r="F60" s="59">
        <f>SUM(F61:F65)</f>
        <v>0</v>
      </c>
    </row>
    <row r="61" spans="1:6" ht="12.75" customHeight="1" x14ac:dyDescent="0.25">
      <c r="A61" s="20" t="s">
        <v>25</v>
      </c>
      <c r="B61" s="36" t="s">
        <v>66</v>
      </c>
      <c r="C61" s="37"/>
      <c r="D61" s="17"/>
      <c r="E61" s="17"/>
      <c r="F61" s="59"/>
    </row>
    <row r="62" spans="1:6" ht="12.75" customHeight="1" x14ac:dyDescent="0.25">
      <c r="A62" s="20" t="s">
        <v>27</v>
      </c>
      <c r="B62" s="36" t="s">
        <v>67</v>
      </c>
      <c r="C62" s="37"/>
      <c r="D62" s="17"/>
      <c r="E62" s="17"/>
      <c r="F62" s="59"/>
    </row>
    <row r="63" spans="1:6" ht="12.75" customHeight="1" x14ac:dyDescent="0.25">
      <c r="A63" s="20" t="s">
        <v>29</v>
      </c>
      <c r="B63" s="36" t="s">
        <v>68</v>
      </c>
      <c r="C63" s="37"/>
      <c r="D63" s="17"/>
      <c r="E63" s="17"/>
      <c r="F63" s="59"/>
    </row>
    <row r="64" spans="1:6" ht="12.75" customHeight="1" x14ac:dyDescent="0.25">
      <c r="A64" s="20" t="s">
        <v>31</v>
      </c>
      <c r="B64" s="36" t="s">
        <v>69</v>
      </c>
      <c r="C64" s="37"/>
      <c r="D64" s="17"/>
      <c r="E64" s="17"/>
      <c r="F64" s="59"/>
    </row>
    <row r="65" spans="1:6" ht="12.75" customHeight="1" x14ac:dyDescent="0.25">
      <c r="A65" s="20" t="s">
        <v>33</v>
      </c>
      <c r="B65" s="36" t="s">
        <v>70</v>
      </c>
      <c r="C65" s="37"/>
      <c r="D65" s="17"/>
      <c r="E65" s="17"/>
      <c r="F65" s="59"/>
    </row>
    <row r="66" spans="1:6" ht="12.75" customHeight="1" x14ac:dyDescent="0.25">
      <c r="A66" s="20" t="s">
        <v>35</v>
      </c>
      <c r="B66" s="44" t="s">
        <v>71</v>
      </c>
      <c r="C66" s="45"/>
      <c r="D66" s="17"/>
      <c r="E66" s="17"/>
      <c r="F66" s="59"/>
    </row>
    <row r="67" spans="1:6" ht="12.75" customHeight="1" x14ac:dyDescent="0.25">
      <c r="A67" s="20" t="s">
        <v>55</v>
      </c>
      <c r="B67" s="44" t="s">
        <v>72</v>
      </c>
      <c r="C67" s="45"/>
      <c r="D67" s="17"/>
      <c r="E67" s="18">
        <f>SUM(E68:E73)</f>
        <v>34211.4</v>
      </c>
      <c r="F67" s="59">
        <f>SUM(F68:F73)</f>
        <v>20481.89</v>
      </c>
    </row>
    <row r="68" spans="1:6" ht="12.75" customHeight="1" x14ac:dyDescent="0.25">
      <c r="A68" s="20" t="s">
        <v>73</v>
      </c>
      <c r="B68" s="36" t="s">
        <v>74</v>
      </c>
      <c r="C68" s="37"/>
      <c r="D68" s="17"/>
      <c r="E68" s="17"/>
      <c r="F68" s="59"/>
    </row>
    <row r="69" spans="1:6" ht="12.75" customHeight="1" x14ac:dyDescent="0.25">
      <c r="A69" s="22" t="s">
        <v>75</v>
      </c>
      <c r="B69" s="36" t="s">
        <v>76</v>
      </c>
      <c r="C69" s="37"/>
      <c r="D69" s="22"/>
      <c r="E69" s="22"/>
      <c r="F69" s="61"/>
    </row>
    <row r="70" spans="1:6" ht="12.75" customHeight="1" x14ac:dyDescent="0.25">
      <c r="A70" s="20" t="s">
        <v>77</v>
      </c>
      <c r="B70" s="36" t="s">
        <v>78</v>
      </c>
      <c r="C70" s="37"/>
      <c r="D70" s="17"/>
      <c r="E70" s="17"/>
      <c r="F70" s="59"/>
    </row>
    <row r="71" spans="1:6" ht="24" customHeight="1" x14ac:dyDescent="0.25">
      <c r="A71" s="20" t="s">
        <v>79</v>
      </c>
      <c r="B71" s="42" t="s">
        <v>80</v>
      </c>
      <c r="C71" s="43"/>
      <c r="D71" s="17"/>
      <c r="E71" s="17"/>
      <c r="F71" s="59"/>
    </row>
    <row r="72" spans="1:6" ht="12.75" customHeight="1" x14ac:dyDescent="0.25">
      <c r="A72" s="20" t="s">
        <v>81</v>
      </c>
      <c r="B72" s="36" t="s">
        <v>82</v>
      </c>
      <c r="C72" s="37"/>
      <c r="D72" s="17"/>
      <c r="E72" s="18">
        <v>34211.4</v>
      </c>
      <c r="F72" s="59">
        <v>20481.89</v>
      </c>
    </row>
    <row r="73" spans="1:6" ht="12.75" customHeight="1" x14ac:dyDescent="0.25">
      <c r="A73" s="20" t="s">
        <v>83</v>
      </c>
      <c r="B73" s="36" t="s">
        <v>84</v>
      </c>
      <c r="C73" s="37"/>
      <c r="D73" s="17"/>
      <c r="E73" s="17"/>
      <c r="F73" s="59"/>
    </row>
    <row r="74" spans="1:6" ht="12.75" customHeight="1" x14ac:dyDescent="0.25">
      <c r="A74" s="20" t="s">
        <v>57</v>
      </c>
      <c r="B74" s="44" t="s">
        <v>85</v>
      </c>
      <c r="C74" s="45"/>
      <c r="D74" s="17"/>
      <c r="E74" s="17"/>
      <c r="F74" s="59"/>
    </row>
    <row r="75" spans="1:6" ht="12.75" customHeight="1" x14ac:dyDescent="0.25">
      <c r="A75" s="20" t="s">
        <v>59</v>
      </c>
      <c r="B75" s="44" t="s">
        <v>86</v>
      </c>
      <c r="C75" s="45"/>
      <c r="D75" s="17"/>
      <c r="E75" s="17"/>
      <c r="F75" s="59"/>
    </row>
    <row r="76" spans="1:6" ht="12.75" customHeight="1" x14ac:dyDescent="0.25">
      <c r="A76" s="17"/>
      <c r="B76" s="34" t="s">
        <v>87</v>
      </c>
      <c r="C76" s="35"/>
      <c r="D76" s="17"/>
      <c r="E76" s="18">
        <f>SUM(E38+E58+E59)</f>
        <v>37073.040000000001</v>
      </c>
      <c r="F76" s="59">
        <f>SUM(F38+F58+F59)</f>
        <v>23122.32</v>
      </c>
    </row>
    <row r="77" spans="1:6" ht="12.75" customHeight="1" x14ac:dyDescent="0.25">
      <c r="A77" s="15" t="s">
        <v>88</v>
      </c>
      <c r="B77" s="31" t="s">
        <v>89</v>
      </c>
      <c r="C77" s="32"/>
      <c r="D77" s="17"/>
      <c r="E77" s="18">
        <f>SUM(E78:E81)</f>
        <v>2861.64</v>
      </c>
      <c r="F77" s="59">
        <f>SUM(F78:F81)</f>
        <v>2640.43</v>
      </c>
    </row>
    <row r="78" spans="1:6" ht="12.75" customHeight="1" x14ac:dyDescent="0.25">
      <c r="A78" s="17" t="s">
        <v>23</v>
      </c>
      <c r="B78" s="34" t="s">
        <v>90</v>
      </c>
      <c r="C78" s="35"/>
      <c r="D78" s="17"/>
      <c r="E78" s="17"/>
      <c r="F78" s="59"/>
    </row>
    <row r="79" spans="1:6" ht="12.75" customHeight="1" x14ac:dyDescent="0.25">
      <c r="A79" s="17" t="s">
        <v>35</v>
      </c>
      <c r="B79" s="34" t="s">
        <v>91</v>
      </c>
      <c r="C79" s="35"/>
      <c r="D79" s="17"/>
      <c r="E79" s="18">
        <v>2861.64</v>
      </c>
      <c r="F79" s="59">
        <v>2640.43</v>
      </c>
    </row>
    <row r="80" spans="1:6" s="23" customFormat="1" ht="27" customHeight="1" x14ac:dyDescent="0.2">
      <c r="A80" s="17" t="s">
        <v>55</v>
      </c>
      <c r="B80" s="49" t="s">
        <v>92</v>
      </c>
      <c r="C80" s="50"/>
      <c r="D80" s="17"/>
      <c r="E80" s="17"/>
      <c r="F80" s="59"/>
    </row>
    <row r="81" spans="1:6" ht="12.75" customHeight="1" x14ac:dyDescent="0.25">
      <c r="A81" s="17" t="s">
        <v>93</v>
      </c>
      <c r="B81" s="34" t="s">
        <v>94</v>
      </c>
      <c r="C81" s="35"/>
      <c r="D81" s="17"/>
      <c r="E81" s="17"/>
      <c r="F81" s="59"/>
    </row>
    <row r="82" spans="1:6" ht="12.75" customHeight="1" x14ac:dyDescent="0.25">
      <c r="A82" s="15" t="s">
        <v>95</v>
      </c>
      <c r="B82" s="31" t="s">
        <v>96</v>
      </c>
      <c r="C82" s="32"/>
      <c r="D82" s="17"/>
      <c r="E82" s="18">
        <f>SUM(E83,E87)</f>
        <v>34211.4</v>
      </c>
      <c r="F82" s="59">
        <f>SUM(F83,F87)</f>
        <v>20481.89</v>
      </c>
    </row>
    <row r="83" spans="1:6" ht="12.75" customHeight="1" x14ac:dyDescent="0.25">
      <c r="A83" s="17" t="s">
        <v>23</v>
      </c>
      <c r="B83" s="34" t="s">
        <v>97</v>
      </c>
      <c r="C83" s="35"/>
      <c r="D83" s="17"/>
      <c r="E83" s="18">
        <f>SUM(E84:E86)</f>
        <v>0</v>
      </c>
      <c r="F83" s="59">
        <f>SUM(F84:F86)</f>
        <v>0</v>
      </c>
    </row>
    <row r="84" spans="1:6" ht="12.75" customHeight="1" x14ac:dyDescent="0.25">
      <c r="A84" s="17" t="s">
        <v>25</v>
      </c>
      <c r="B84" s="28" t="s">
        <v>98</v>
      </c>
      <c r="C84" s="29"/>
      <c r="D84" s="17"/>
      <c r="E84" s="17"/>
      <c r="F84" s="59"/>
    </row>
    <row r="85" spans="1:6" ht="12.75" customHeight="1" x14ac:dyDescent="0.25">
      <c r="A85" s="17" t="s">
        <v>27</v>
      </c>
      <c r="B85" s="28" t="s">
        <v>99</v>
      </c>
      <c r="C85" s="29"/>
      <c r="D85" s="17"/>
      <c r="E85" s="17"/>
      <c r="F85" s="59"/>
    </row>
    <row r="86" spans="1:6" ht="12.75" customHeight="1" x14ac:dyDescent="0.25">
      <c r="A86" s="17" t="s">
        <v>100</v>
      </c>
      <c r="B86" s="28" t="s">
        <v>101</v>
      </c>
      <c r="C86" s="29"/>
      <c r="D86" s="17"/>
      <c r="E86" s="17"/>
      <c r="F86" s="59"/>
    </row>
    <row r="87" spans="1:6" ht="12.75" customHeight="1" x14ac:dyDescent="0.25">
      <c r="A87" s="20" t="s">
        <v>35</v>
      </c>
      <c r="B87" s="44" t="s">
        <v>102</v>
      </c>
      <c r="C87" s="45"/>
      <c r="D87" s="20"/>
      <c r="E87" s="24">
        <f>SUM(E88:E93,E96:E101)</f>
        <v>34211.4</v>
      </c>
      <c r="F87" s="60">
        <f>SUM(F88:F93,F96:F101)</f>
        <v>20481.89</v>
      </c>
    </row>
    <row r="88" spans="1:6" ht="27" customHeight="1" x14ac:dyDescent="0.25">
      <c r="A88" s="17" t="s">
        <v>37</v>
      </c>
      <c r="B88" s="38" t="s">
        <v>103</v>
      </c>
      <c r="C88" s="39"/>
      <c r="D88" s="17"/>
      <c r="E88" s="17"/>
      <c r="F88" s="59"/>
    </row>
    <row r="89" spans="1:6" ht="12.75" customHeight="1" x14ac:dyDescent="0.25">
      <c r="A89" s="17" t="s">
        <v>39</v>
      </c>
      <c r="B89" s="28" t="s">
        <v>104</v>
      </c>
      <c r="C89" s="29"/>
      <c r="D89" s="17"/>
      <c r="E89" s="17"/>
      <c r="F89" s="59"/>
    </row>
    <row r="90" spans="1:6" ht="12.75" customHeight="1" x14ac:dyDescent="0.25">
      <c r="A90" s="17" t="s">
        <v>41</v>
      </c>
      <c r="B90" s="28" t="s">
        <v>105</v>
      </c>
      <c r="C90" s="29"/>
      <c r="D90" s="17"/>
      <c r="E90" s="17"/>
      <c r="F90" s="59"/>
    </row>
    <row r="91" spans="1:6" ht="12.75" customHeight="1" x14ac:dyDescent="0.25">
      <c r="A91" s="17" t="s">
        <v>43</v>
      </c>
      <c r="B91" s="36" t="s">
        <v>106</v>
      </c>
      <c r="C91" s="37"/>
      <c r="D91" s="17"/>
      <c r="E91" s="17"/>
      <c r="F91" s="59"/>
    </row>
    <row r="92" spans="1:6" ht="12.75" customHeight="1" x14ac:dyDescent="0.25">
      <c r="A92" s="17" t="s">
        <v>45</v>
      </c>
      <c r="B92" s="28" t="s">
        <v>107</v>
      </c>
      <c r="C92" s="29"/>
      <c r="D92" s="17"/>
      <c r="E92" s="17"/>
      <c r="F92" s="59"/>
    </row>
    <row r="93" spans="1:6" ht="12.75" customHeight="1" x14ac:dyDescent="0.25">
      <c r="A93" s="17" t="s">
        <v>47</v>
      </c>
      <c r="B93" s="36" t="s">
        <v>108</v>
      </c>
      <c r="C93" s="37"/>
      <c r="D93" s="17"/>
      <c r="E93" s="18">
        <f>SUM(E94:E95)</f>
        <v>0</v>
      </c>
      <c r="F93" s="59">
        <f>SUM(F94:F95)</f>
        <v>0</v>
      </c>
    </row>
    <row r="94" spans="1:6" ht="12.75" customHeight="1" x14ac:dyDescent="0.25">
      <c r="A94" s="20" t="s">
        <v>109</v>
      </c>
      <c r="B94" s="40" t="s">
        <v>110</v>
      </c>
      <c r="C94" s="41"/>
      <c r="D94" s="17"/>
      <c r="E94" s="17"/>
      <c r="F94" s="59"/>
    </row>
    <row r="95" spans="1:6" ht="12.75" customHeight="1" x14ac:dyDescent="0.25">
      <c r="A95" s="20" t="s">
        <v>111</v>
      </c>
      <c r="B95" s="40" t="s">
        <v>112</v>
      </c>
      <c r="C95" s="41"/>
      <c r="D95" s="17"/>
      <c r="E95" s="17"/>
      <c r="F95" s="59"/>
    </row>
    <row r="96" spans="1:6" ht="12.75" customHeight="1" x14ac:dyDescent="0.25">
      <c r="A96" s="20" t="s">
        <v>49</v>
      </c>
      <c r="B96" s="36" t="s">
        <v>113</v>
      </c>
      <c r="C96" s="37"/>
      <c r="D96" s="17"/>
      <c r="E96" s="17"/>
      <c r="F96" s="59"/>
    </row>
    <row r="97" spans="1:6" ht="12.75" customHeight="1" x14ac:dyDescent="0.25">
      <c r="A97" s="20" t="s">
        <v>51</v>
      </c>
      <c r="B97" s="36" t="s">
        <v>114</v>
      </c>
      <c r="C97" s="37"/>
      <c r="D97" s="17"/>
      <c r="E97" s="17"/>
      <c r="F97" s="59"/>
    </row>
    <row r="98" spans="1:6" ht="12.75" customHeight="1" x14ac:dyDescent="0.25">
      <c r="A98" s="20" t="s">
        <v>53</v>
      </c>
      <c r="B98" s="28" t="s">
        <v>115</v>
      </c>
      <c r="C98" s="29"/>
      <c r="D98" s="17"/>
      <c r="E98" s="17"/>
      <c r="F98" s="59">
        <v>200</v>
      </c>
    </row>
    <row r="99" spans="1:6" ht="12.75" customHeight="1" x14ac:dyDescent="0.25">
      <c r="A99" s="20" t="s">
        <v>116</v>
      </c>
      <c r="B99" s="28" t="s">
        <v>117</v>
      </c>
      <c r="C99" s="29"/>
      <c r="D99" s="17"/>
      <c r="E99" s="17"/>
      <c r="F99" s="59"/>
    </row>
    <row r="100" spans="1:6" ht="12.75" customHeight="1" x14ac:dyDescent="0.25">
      <c r="A100" s="17" t="s">
        <v>118</v>
      </c>
      <c r="B100" s="36" t="s">
        <v>119</v>
      </c>
      <c r="C100" s="37"/>
      <c r="D100" s="17"/>
      <c r="E100" s="18">
        <v>34211.4</v>
      </c>
      <c r="F100" s="59">
        <v>20281.89</v>
      </c>
    </row>
    <row r="101" spans="1:6" ht="12.75" customHeight="1" x14ac:dyDescent="0.25">
      <c r="A101" s="17" t="s">
        <v>120</v>
      </c>
      <c r="B101" s="28" t="s">
        <v>121</v>
      </c>
      <c r="C101" s="29"/>
      <c r="D101" s="17"/>
      <c r="E101" s="17"/>
      <c r="F101" s="59"/>
    </row>
    <row r="102" spans="1:6" ht="12.75" customHeight="1" x14ac:dyDescent="0.25">
      <c r="A102" s="15" t="s">
        <v>122</v>
      </c>
      <c r="B102" s="31" t="s">
        <v>123</v>
      </c>
      <c r="C102" s="32"/>
      <c r="D102" s="17"/>
      <c r="E102" s="18">
        <f>SUM(E103:E104,E107:E108)</f>
        <v>0</v>
      </c>
      <c r="F102" s="59">
        <f>SUM(F103:F104,F107:F108)</f>
        <v>0</v>
      </c>
    </row>
    <row r="103" spans="1:6" ht="12.75" customHeight="1" x14ac:dyDescent="0.25">
      <c r="A103" s="17" t="s">
        <v>23</v>
      </c>
      <c r="B103" s="34" t="s">
        <v>124</v>
      </c>
      <c r="C103" s="35"/>
      <c r="D103" s="17"/>
      <c r="E103" s="17"/>
      <c r="F103" s="59"/>
    </row>
    <row r="104" spans="1:6" ht="12.75" customHeight="1" x14ac:dyDescent="0.25">
      <c r="A104" s="17" t="s">
        <v>35</v>
      </c>
      <c r="B104" s="34" t="s">
        <v>125</v>
      </c>
      <c r="C104" s="35"/>
      <c r="D104" s="17"/>
      <c r="E104" s="18">
        <f>SUM(E105:E106)</f>
        <v>0</v>
      </c>
      <c r="F104" s="59">
        <f>SUM(F105:F106)</f>
        <v>0</v>
      </c>
    </row>
    <row r="105" spans="1:6" ht="12.75" customHeight="1" x14ac:dyDescent="0.25">
      <c r="A105" s="17" t="s">
        <v>37</v>
      </c>
      <c r="B105" s="28" t="s">
        <v>126</v>
      </c>
      <c r="C105" s="29"/>
      <c r="D105" s="17"/>
      <c r="E105" s="17"/>
      <c r="F105" s="59"/>
    </row>
    <row r="106" spans="1:6" ht="12.75" customHeight="1" x14ac:dyDescent="0.25">
      <c r="A106" s="17" t="s">
        <v>39</v>
      </c>
      <c r="B106" s="28" t="s">
        <v>127</v>
      </c>
      <c r="C106" s="29"/>
      <c r="D106" s="17"/>
      <c r="E106" s="17"/>
      <c r="F106" s="59"/>
    </row>
    <row r="107" spans="1:6" ht="12.75" customHeight="1" x14ac:dyDescent="0.25">
      <c r="A107" s="17" t="s">
        <v>55</v>
      </c>
      <c r="B107" s="34" t="s">
        <v>128</v>
      </c>
      <c r="C107" s="35"/>
      <c r="D107" s="17"/>
      <c r="E107" s="17"/>
      <c r="F107" s="59"/>
    </row>
    <row r="108" spans="1:6" ht="12.75" customHeight="1" x14ac:dyDescent="0.25">
      <c r="A108" s="17" t="s">
        <v>57</v>
      </c>
      <c r="B108" s="34" t="s">
        <v>129</v>
      </c>
      <c r="C108" s="35"/>
      <c r="D108" s="17"/>
      <c r="E108" s="18">
        <f>SUM(E109:E110)</f>
        <v>0</v>
      </c>
      <c r="F108" s="59">
        <f>SUM(F109:F110)</f>
        <v>0</v>
      </c>
    </row>
    <row r="109" spans="1:6" ht="12.75" customHeight="1" x14ac:dyDescent="0.25">
      <c r="A109" s="17" t="s">
        <v>130</v>
      </c>
      <c r="B109" s="28" t="s">
        <v>131</v>
      </c>
      <c r="C109" s="29"/>
      <c r="D109" s="17"/>
      <c r="E109" s="17"/>
      <c r="F109" s="59"/>
    </row>
    <row r="110" spans="1:6" ht="12.75" customHeight="1" x14ac:dyDescent="0.25">
      <c r="A110" s="17" t="s">
        <v>132</v>
      </c>
      <c r="B110" s="28" t="s">
        <v>133</v>
      </c>
      <c r="C110" s="29"/>
      <c r="D110" s="17"/>
      <c r="E110" s="17"/>
      <c r="F110" s="59"/>
    </row>
    <row r="111" spans="1:6" ht="12.75" customHeight="1" x14ac:dyDescent="0.25">
      <c r="A111" s="15" t="s">
        <v>134</v>
      </c>
      <c r="B111" s="16" t="s">
        <v>135</v>
      </c>
      <c r="C111" s="15"/>
      <c r="D111" s="17"/>
      <c r="E111" s="17"/>
      <c r="F111" s="59"/>
    </row>
    <row r="112" spans="1:6" ht="31.5" customHeight="1" x14ac:dyDescent="0.25">
      <c r="A112" s="15"/>
      <c r="B112" s="57" t="s">
        <v>136</v>
      </c>
      <c r="C112" s="58"/>
      <c r="D112" s="17"/>
      <c r="E112" s="18">
        <f>SUM(E77+E82+E102+F114+E111)</f>
        <v>37073.040000000001</v>
      </c>
      <c r="F112" s="59">
        <f>SUM(F77+F82+F102+G114+F111)</f>
        <v>23122.32</v>
      </c>
    </row>
    <row r="113" spans="1:256" ht="12.75" customHeight="1" x14ac:dyDescent="0.25">
      <c r="A113" s="25"/>
      <c r="B113" s="25"/>
      <c r="C113" s="25"/>
      <c r="D113" s="25"/>
      <c r="E113" s="25"/>
      <c r="F113" s="25"/>
    </row>
    <row r="116" spans="1:256" s="65" customFormat="1" ht="12.75" customHeight="1" x14ac:dyDescent="0.25">
      <c r="A116" s="30" t="s">
        <v>143</v>
      </c>
      <c r="B116" s="30"/>
      <c r="C116" s="30"/>
      <c r="D116" s="62"/>
      <c r="E116" s="63" t="s">
        <v>144</v>
      </c>
      <c r="F116" s="63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64"/>
      <c r="BM116" s="64"/>
      <c r="BN116" s="64"/>
      <c r="BO116" s="64"/>
      <c r="BP116" s="64"/>
      <c r="BQ116" s="64"/>
      <c r="BR116" s="64"/>
      <c r="BS116" s="64"/>
      <c r="BT116" s="64"/>
      <c r="BU116" s="64"/>
      <c r="BV116" s="64"/>
      <c r="BW116" s="64"/>
      <c r="BX116" s="64"/>
      <c r="BY116" s="64"/>
      <c r="BZ116" s="64"/>
      <c r="CA116" s="64"/>
      <c r="CB116" s="64"/>
      <c r="CC116" s="64"/>
      <c r="CD116" s="64"/>
      <c r="CE116" s="64"/>
      <c r="CF116" s="64"/>
      <c r="CG116" s="64"/>
      <c r="CH116" s="64"/>
      <c r="CI116" s="64"/>
      <c r="CJ116" s="64"/>
      <c r="CK116" s="64"/>
      <c r="CL116" s="64"/>
      <c r="CM116" s="64"/>
      <c r="CN116" s="64"/>
      <c r="CO116" s="64"/>
      <c r="CP116" s="64"/>
      <c r="CQ116" s="64"/>
      <c r="CR116" s="64"/>
      <c r="CS116" s="64"/>
      <c r="CT116" s="64"/>
      <c r="CU116" s="64"/>
      <c r="CV116" s="64"/>
      <c r="CW116" s="64"/>
      <c r="CX116" s="64"/>
      <c r="CY116" s="64"/>
      <c r="CZ116" s="64"/>
      <c r="DA116" s="64"/>
      <c r="DB116" s="64"/>
      <c r="DC116" s="64"/>
      <c r="DD116" s="64"/>
      <c r="DE116" s="64"/>
      <c r="DF116" s="64"/>
      <c r="DG116" s="64"/>
      <c r="DH116" s="64"/>
      <c r="DI116" s="64"/>
      <c r="DJ116" s="64"/>
      <c r="DK116" s="64"/>
      <c r="DL116" s="64"/>
      <c r="DM116" s="64"/>
      <c r="DN116" s="64"/>
      <c r="DO116" s="64"/>
      <c r="DP116" s="64"/>
      <c r="DQ116" s="64"/>
      <c r="DR116" s="64"/>
      <c r="DS116" s="64"/>
      <c r="DT116" s="64"/>
      <c r="DU116" s="64"/>
      <c r="DV116" s="64"/>
      <c r="DW116" s="64"/>
      <c r="DX116" s="64"/>
      <c r="DY116" s="64"/>
      <c r="DZ116" s="64"/>
      <c r="EA116" s="64"/>
      <c r="EB116" s="64"/>
      <c r="EC116" s="64"/>
      <c r="ED116" s="64"/>
      <c r="EE116" s="64"/>
      <c r="EF116" s="64"/>
      <c r="EG116" s="64"/>
      <c r="EH116" s="64"/>
      <c r="EI116" s="64"/>
      <c r="EJ116" s="64"/>
      <c r="EK116" s="64"/>
      <c r="EL116" s="64"/>
      <c r="EM116" s="64"/>
      <c r="EN116" s="64"/>
      <c r="EO116" s="64"/>
      <c r="EP116" s="64"/>
      <c r="EQ116" s="64"/>
      <c r="ER116" s="64"/>
      <c r="ES116" s="64"/>
      <c r="ET116" s="64"/>
      <c r="EU116" s="64"/>
      <c r="EV116" s="64"/>
      <c r="EW116" s="64"/>
      <c r="EX116" s="64"/>
      <c r="EY116" s="64"/>
      <c r="EZ116" s="64"/>
      <c r="FA116" s="64"/>
      <c r="FB116" s="64"/>
      <c r="FC116" s="64"/>
      <c r="FD116" s="64"/>
      <c r="FE116" s="64"/>
      <c r="FF116" s="64"/>
      <c r="FG116" s="64"/>
      <c r="FH116" s="64"/>
      <c r="FI116" s="64"/>
      <c r="FJ116" s="64"/>
      <c r="FK116" s="64"/>
      <c r="FL116" s="64"/>
      <c r="FM116" s="64"/>
      <c r="FN116" s="64"/>
      <c r="FO116" s="64"/>
      <c r="FP116" s="64"/>
      <c r="FQ116" s="64"/>
      <c r="FR116" s="64"/>
      <c r="FS116" s="64"/>
      <c r="FT116" s="64"/>
      <c r="FU116" s="64"/>
      <c r="FV116" s="64"/>
      <c r="FW116" s="64"/>
      <c r="FX116" s="64"/>
      <c r="FY116" s="64"/>
      <c r="FZ116" s="64"/>
      <c r="GA116" s="64"/>
      <c r="GB116" s="64"/>
      <c r="GC116" s="64"/>
      <c r="GD116" s="64"/>
      <c r="GE116" s="64"/>
      <c r="GF116" s="64"/>
      <c r="GG116" s="64"/>
      <c r="GH116" s="64"/>
      <c r="GI116" s="64"/>
      <c r="GJ116" s="64"/>
      <c r="GK116" s="64"/>
      <c r="GL116" s="64"/>
      <c r="GM116" s="64"/>
      <c r="GN116" s="64"/>
      <c r="GO116" s="64"/>
      <c r="GP116" s="64"/>
      <c r="GQ116" s="64"/>
      <c r="GR116" s="64"/>
      <c r="GS116" s="64"/>
      <c r="GT116" s="64"/>
      <c r="GU116" s="64"/>
      <c r="GV116" s="64"/>
      <c r="GW116" s="64"/>
      <c r="GX116" s="64"/>
      <c r="GY116" s="64"/>
      <c r="GZ116" s="64"/>
      <c r="HA116" s="64"/>
      <c r="HB116" s="64"/>
      <c r="HC116" s="64"/>
      <c r="HD116" s="64"/>
      <c r="HE116" s="64"/>
      <c r="HF116" s="64"/>
      <c r="HG116" s="64"/>
      <c r="HH116" s="64"/>
      <c r="HI116" s="64"/>
      <c r="HJ116" s="64"/>
      <c r="HK116" s="64"/>
      <c r="HL116" s="64"/>
      <c r="HM116" s="64"/>
      <c r="HN116" s="64"/>
      <c r="HO116" s="64"/>
      <c r="HP116" s="64"/>
      <c r="HQ116" s="64"/>
      <c r="HR116" s="64"/>
      <c r="HS116" s="64"/>
      <c r="HT116" s="64"/>
      <c r="HU116" s="64"/>
      <c r="HV116" s="64"/>
      <c r="HW116" s="64"/>
      <c r="HX116" s="64"/>
      <c r="HY116" s="64"/>
      <c r="HZ116" s="64"/>
      <c r="IA116" s="64"/>
      <c r="IB116" s="64"/>
      <c r="IC116" s="64"/>
      <c r="ID116" s="64"/>
      <c r="IE116" s="64"/>
      <c r="IF116" s="64"/>
      <c r="IG116" s="64"/>
      <c r="IH116" s="64"/>
      <c r="II116" s="64"/>
      <c r="IJ116" s="64"/>
      <c r="IK116" s="64"/>
      <c r="IL116" s="64"/>
      <c r="IM116" s="64"/>
      <c r="IN116" s="64"/>
      <c r="IO116" s="64"/>
      <c r="IP116" s="64"/>
      <c r="IQ116" s="64"/>
      <c r="IR116" s="64"/>
      <c r="IS116" s="64"/>
      <c r="IT116" s="64"/>
      <c r="IU116" s="64"/>
      <c r="IV116" s="64"/>
    </row>
    <row r="117" spans="1:256" s="65" customFormat="1" ht="32.25" customHeight="1" x14ac:dyDescent="0.25">
      <c r="A117" s="66" t="s">
        <v>137</v>
      </c>
      <c r="B117" s="66"/>
      <c r="C117" s="66"/>
      <c r="D117" s="67" t="s">
        <v>138</v>
      </c>
      <c r="E117" s="68" t="s">
        <v>139</v>
      </c>
      <c r="F117" s="68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  <c r="AW117" s="64"/>
      <c r="AX117" s="64"/>
      <c r="AY117" s="64"/>
      <c r="AZ117" s="64"/>
      <c r="BA117" s="64"/>
      <c r="BB117" s="64"/>
      <c r="BC117" s="64"/>
      <c r="BD117" s="64"/>
      <c r="BE117" s="64"/>
      <c r="BF117" s="64"/>
      <c r="BG117" s="64"/>
      <c r="BH117" s="64"/>
      <c r="BI117" s="64"/>
      <c r="BJ117" s="64"/>
      <c r="BK117" s="64"/>
      <c r="BL117" s="64"/>
      <c r="BM117" s="64"/>
      <c r="BN117" s="64"/>
      <c r="BO117" s="64"/>
      <c r="BP117" s="64"/>
      <c r="BQ117" s="64"/>
      <c r="BR117" s="64"/>
      <c r="BS117" s="64"/>
      <c r="BT117" s="64"/>
      <c r="BU117" s="64"/>
      <c r="BV117" s="64"/>
      <c r="BW117" s="64"/>
      <c r="BX117" s="64"/>
      <c r="BY117" s="64"/>
      <c r="BZ117" s="64"/>
      <c r="CA117" s="64"/>
      <c r="CB117" s="64"/>
      <c r="CC117" s="64"/>
      <c r="CD117" s="64"/>
      <c r="CE117" s="64"/>
      <c r="CF117" s="64"/>
      <c r="CG117" s="64"/>
      <c r="CH117" s="64"/>
      <c r="CI117" s="64"/>
      <c r="CJ117" s="64"/>
      <c r="CK117" s="64"/>
      <c r="CL117" s="64"/>
      <c r="CM117" s="64"/>
      <c r="CN117" s="64"/>
      <c r="CO117" s="64"/>
      <c r="CP117" s="64"/>
      <c r="CQ117" s="64"/>
      <c r="CR117" s="64"/>
      <c r="CS117" s="64"/>
      <c r="CT117" s="64"/>
      <c r="CU117" s="64"/>
      <c r="CV117" s="64"/>
      <c r="CW117" s="64"/>
      <c r="CX117" s="64"/>
      <c r="CY117" s="64"/>
      <c r="CZ117" s="64"/>
      <c r="DA117" s="64"/>
      <c r="DB117" s="64"/>
      <c r="DC117" s="64"/>
      <c r="DD117" s="64"/>
      <c r="DE117" s="64"/>
      <c r="DF117" s="64"/>
      <c r="DG117" s="64"/>
      <c r="DH117" s="64"/>
      <c r="DI117" s="64"/>
      <c r="DJ117" s="64"/>
      <c r="DK117" s="64"/>
      <c r="DL117" s="64"/>
      <c r="DM117" s="64"/>
      <c r="DN117" s="64"/>
      <c r="DO117" s="64"/>
      <c r="DP117" s="64"/>
      <c r="DQ117" s="64"/>
      <c r="DR117" s="64"/>
      <c r="DS117" s="64"/>
      <c r="DT117" s="64"/>
      <c r="DU117" s="64"/>
      <c r="DV117" s="64"/>
      <c r="DW117" s="64"/>
      <c r="DX117" s="64"/>
      <c r="DY117" s="64"/>
      <c r="DZ117" s="64"/>
      <c r="EA117" s="64"/>
      <c r="EB117" s="64"/>
      <c r="EC117" s="64"/>
      <c r="ED117" s="64"/>
      <c r="EE117" s="64"/>
      <c r="EF117" s="64"/>
      <c r="EG117" s="64"/>
      <c r="EH117" s="64"/>
      <c r="EI117" s="64"/>
      <c r="EJ117" s="64"/>
      <c r="EK117" s="64"/>
      <c r="EL117" s="64"/>
      <c r="EM117" s="64"/>
      <c r="EN117" s="64"/>
      <c r="EO117" s="64"/>
      <c r="EP117" s="64"/>
      <c r="EQ117" s="64"/>
      <c r="ER117" s="64"/>
      <c r="ES117" s="64"/>
      <c r="ET117" s="64"/>
      <c r="EU117" s="64"/>
      <c r="EV117" s="64"/>
      <c r="EW117" s="64"/>
      <c r="EX117" s="64"/>
      <c r="EY117" s="64"/>
      <c r="EZ117" s="64"/>
      <c r="FA117" s="64"/>
      <c r="FB117" s="64"/>
      <c r="FC117" s="64"/>
      <c r="FD117" s="64"/>
      <c r="FE117" s="64"/>
      <c r="FF117" s="64"/>
      <c r="FG117" s="64"/>
      <c r="FH117" s="64"/>
      <c r="FI117" s="64"/>
      <c r="FJ117" s="64"/>
      <c r="FK117" s="64"/>
      <c r="FL117" s="64"/>
      <c r="FM117" s="64"/>
      <c r="FN117" s="64"/>
      <c r="FO117" s="64"/>
      <c r="FP117" s="64"/>
      <c r="FQ117" s="64"/>
      <c r="FR117" s="64"/>
      <c r="FS117" s="64"/>
      <c r="FT117" s="64"/>
      <c r="FU117" s="64"/>
      <c r="FV117" s="64"/>
      <c r="FW117" s="64"/>
      <c r="FX117" s="64"/>
      <c r="FY117" s="64"/>
      <c r="FZ117" s="64"/>
      <c r="GA117" s="64"/>
      <c r="GB117" s="64"/>
      <c r="GC117" s="64"/>
      <c r="GD117" s="64"/>
      <c r="GE117" s="64"/>
      <c r="GF117" s="64"/>
      <c r="GG117" s="64"/>
      <c r="GH117" s="64"/>
      <c r="GI117" s="64"/>
      <c r="GJ117" s="64"/>
      <c r="GK117" s="64"/>
      <c r="GL117" s="64"/>
      <c r="GM117" s="64"/>
      <c r="GN117" s="64"/>
      <c r="GO117" s="64"/>
      <c r="GP117" s="64"/>
      <c r="GQ117" s="64"/>
      <c r="GR117" s="64"/>
      <c r="GS117" s="64"/>
      <c r="GT117" s="64"/>
      <c r="GU117" s="64"/>
      <c r="GV117" s="64"/>
      <c r="GW117" s="64"/>
      <c r="GX117" s="64"/>
      <c r="GY117" s="64"/>
      <c r="GZ117" s="64"/>
      <c r="HA117" s="64"/>
      <c r="HB117" s="64"/>
      <c r="HC117" s="64"/>
      <c r="HD117" s="64"/>
      <c r="HE117" s="64"/>
      <c r="HF117" s="64"/>
      <c r="HG117" s="64"/>
      <c r="HH117" s="64"/>
      <c r="HI117" s="64"/>
      <c r="HJ117" s="64"/>
      <c r="HK117" s="64"/>
      <c r="HL117" s="64"/>
      <c r="HM117" s="64"/>
      <c r="HN117" s="64"/>
      <c r="HO117" s="64"/>
      <c r="HP117" s="64"/>
      <c r="HQ117" s="64"/>
      <c r="HR117" s="64"/>
      <c r="HS117" s="64"/>
      <c r="HT117" s="64"/>
      <c r="HU117" s="64"/>
      <c r="HV117" s="64"/>
      <c r="HW117" s="64"/>
      <c r="HX117" s="64"/>
      <c r="HY117" s="64"/>
      <c r="HZ117" s="64"/>
      <c r="IA117" s="64"/>
      <c r="IB117" s="64"/>
      <c r="IC117" s="64"/>
      <c r="ID117" s="64"/>
      <c r="IE117" s="64"/>
      <c r="IF117" s="64"/>
      <c r="IG117" s="64"/>
      <c r="IH117" s="64"/>
      <c r="II117" s="64"/>
      <c r="IJ117" s="64"/>
      <c r="IK117" s="64"/>
      <c r="IL117" s="64"/>
      <c r="IM117" s="64"/>
      <c r="IN117" s="64"/>
      <c r="IO117" s="64"/>
      <c r="IP117" s="64"/>
      <c r="IQ117" s="64"/>
      <c r="IR117" s="64"/>
      <c r="IS117" s="64"/>
      <c r="IT117" s="64"/>
      <c r="IU117" s="64"/>
      <c r="IV117" s="64"/>
    </row>
    <row r="118" spans="1:256" s="65" customFormat="1" ht="12.75" customHeight="1" x14ac:dyDescent="0.25">
      <c r="A118" s="69"/>
      <c r="B118" s="70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  <c r="AW118" s="64"/>
      <c r="AX118" s="64"/>
      <c r="AY118" s="64"/>
      <c r="AZ118" s="64"/>
      <c r="BA118" s="64"/>
      <c r="BB118" s="64"/>
      <c r="BC118" s="64"/>
      <c r="BD118" s="64"/>
      <c r="BE118" s="64"/>
      <c r="BF118" s="64"/>
      <c r="BG118" s="64"/>
      <c r="BH118" s="64"/>
      <c r="BI118" s="64"/>
      <c r="BJ118" s="64"/>
      <c r="BK118" s="64"/>
      <c r="BL118" s="64"/>
      <c r="BM118" s="64"/>
      <c r="BN118" s="64"/>
      <c r="BO118" s="64"/>
      <c r="BP118" s="64"/>
      <c r="BQ118" s="64"/>
      <c r="BR118" s="64"/>
      <c r="BS118" s="64"/>
      <c r="BT118" s="64"/>
      <c r="BU118" s="64"/>
      <c r="BV118" s="64"/>
      <c r="BW118" s="64"/>
      <c r="BX118" s="64"/>
      <c r="BY118" s="64"/>
      <c r="BZ118" s="64"/>
      <c r="CA118" s="64"/>
      <c r="CB118" s="64"/>
      <c r="CC118" s="64"/>
      <c r="CD118" s="64"/>
      <c r="CE118" s="64"/>
      <c r="CF118" s="64"/>
      <c r="CG118" s="64"/>
      <c r="CH118" s="64"/>
      <c r="CI118" s="64"/>
      <c r="CJ118" s="64"/>
      <c r="CK118" s="64"/>
      <c r="CL118" s="64"/>
      <c r="CM118" s="64"/>
      <c r="CN118" s="64"/>
      <c r="CO118" s="64"/>
      <c r="CP118" s="64"/>
      <c r="CQ118" s="64"/>
      <c r="CR118" s="64"/>
      <c r="CS118" s="64"/>
      <c r="CT118" s="64"/>
      <c r="CU118" s="64"/>
      <c r="CV118" s="64"/>
      <c r="CW118" s="64"/>
      <c r="CX118" s="64"/>
      <c r="CY118" s="64"/>
      <c r="CZ118" s="64"/>
      <c r="DA118" s="64"/>
      <c r="DB118" s="64"/>
      <c r="DC118" s="64"/>
      <c r="DD118" s="64"/>
      <c r="DE118" s="64"/>
      <c r="DF118" s="64"/>
      <c r="DG118" s="64"/>
      <c r="DH118" s="64"/>
      <c r="DI118" s="64"/>
      <c r="DJ118" s="64"/>
      <c r="DK118" s="64"/>
      <c r="DL118" s="64"/>
      <c r="DM118" s="64"/>
      <c r="DN118" s="64"/>
      <c r="DO118" s="64"/>
      <c r="DP118" s="64"/>
      <c r="DQ118" s="64"/>
      <c r="DR118" s="64"/>
      <c r="DS118" s="64"/>
      <c r="DT118" s="64"/>
      <c r="DU118" s="64"/>
      <c r="DV118" s="64"/>
      <c r="DW118" s="64"/>
      <c r="DX118" s="64"/>
      <c r="DY118" s="64"/>
      <c r="DZ118" s="64"/>
      <c r="EA118" s="64"/>
      <c r="EB118" s="64"/>
      <c r="EC118" s="64"/>
      <c r="ED118" s="64"/>
      <c r="EE118" s="64"/>
      <c r="EF118" s="64"/>
      <c r="EG118" s="64"/>
      <c r="EH118" s="64"/>
      <c r="EI118" s="64"/>
      <c r="EJ118" s="64"/>
      <c r="EK118" s="64"/>
      <c r="EL118" s="64"/>
      <c r="EM118" s="64"/>
      <c r="EN118" s="64"/>
      <c r="EO118" s="64"/>
      <c r="EP118" s="64"/>
      <c r="EQ118" s="64"/>
      <c r="ER118" s="64"/>
      <c r="ES118" s="64"/>
      <c r="ET118" s="64"/>
      <c r="EU118" s="64"/>
      <c r="EV118" s="64"/>
      <c r="EW118" s="64"/>
      <c r="EX118" s="64"/>
      <c r="EY118" s="64"/>
      <c r="EZ118" s="64"/>
      <c r="FA118" s="64"/>
      <c r="FB118" s="64"/>
      <c r="FC118" s="64"/>
      <c r="FD118" s="64"/>
      <c r="FE118" s="64"/>
      <c r="FF118" s="64"/>
      <c r="FG118" s="64"/>
      <c r="FH118" s="64"/>
      <c r="FI118" s="64"/>
      <c r="FJ118" s="64"/>
      <c r="FK118" s="64"/>
      <c r="FL118" s="64"/>
      <c r="FM118" s="64"/>
      <c r="FN118" s="64"/>
      <c r="FO118" s="64"/>
      <c r="FP118" s="64"/>
      <c r="FQ118" s="64"/>
      <c r="FR118" s="64"/>
      <c r="FS118" s="64"/>
      <c r="FT118" s="64"/>
      <c r="FU118" s="64"/>
      <c r="FV118" s="64"/>
      <c r="FW118" s="64"/>
      <c r="FX118" s="64"/>
      <c r="FY118" s="64"/>
      <c r="FZ118" s="64"/>
      <c r="GA118" s="64"/>
      <c r="GB118" s="64"/>
      <c r="GC118" s="64"/>
      <c r="GD118" s="64"/>
      <c r="GE118" s="64"/>
      <c r="GF118" s="64"/>
      <c r="GG118" s="64"/>
      <c r="GH118" s="64"/>
      <c r="GI118" s="64"/>
      <c r="GJ118" s="64"/>
      <c r="GK118" s="64"/>
      <c r="GL118" s="64"/>
      <c r="GM118" s="64"/>
      <c r="GN118" s="64"/>
      <c r="GO118" s="64"/>
      <c r="GP118" s="64"/>
      <c r="GQ118" s="64"/>
      <c r="GR118" s="64"/>
      <c r="GS118" s="64"/>
      <c r="GT118" s="64"/>
      <c r="GU118" s="64"/>
      <c r="GV118" s="64"/>
      <c r="GW118" s="64"/>
      <c r="GX118" s="64"/>
      <c r="GY118" s="64"/>
      <c r="GZ118" s="64"/>
      <c r="HA118" s="64"/>
      <c r="HB118" s="64"/>
      <c r="HC118" s="64"/>
      <c r="HD118" s="64"/>
      <c r="HE118" s="64"/>
      <c r="HF118" s="64"/>
      <c r="HG118" s="64"/>
      <c r="HH118" s="64"/>
      <c r="HI118" s="64"/>
      <c r="HJ118" s="64"/>
      <c r="HK118" s="64"/>
      <c r="HL118" s="64"/>
      <c r="HM118" s="64"/>
      <c r="HN118" s="64"/>
      <c r="HO118" s="64"/>
      <c r="HP118" s="64"/>
      <c r="HQ118" s="64"/>
      <c r="HR118" s="64"/>
      <c r="HS118" s="64"/>
      <c r="HT118" s="64"/>
      <c r="HU118" s="64"/>
      <c r="HV118" s="64"/>
      <c r="HW118" s="64"/>
      <c r="HX118" s="64"/>
      <c r="HY118" s="64"/>
      <c r="HZ118" s="64"/>
      <c r="IA118" s="64"/>
      <c r="IB118" s="64"/>
      <c r="IC118" s="64"/>
      <c r="ID118" s="64"/>
      <c r="IE118" s="64"/>
      <c r="IF118" s="64"/>
      <c r="IG118" s="64"/>
      <c r="IH118" s="64"/>
      <c r="II118" s="64"/>
      <c r="IJ118" s="64"/>
      <c r="IK118" s="64"/>
      <c r="IL118" s="64"/>
      <c r="IM118" s="64"/>
      <c r="IN118" s="64"/>
      <c r="IO118" s="64"/>
      <c r="IP118" s="64"/>
      <c r="IQ118" s="64"/>
      <c r="IR118" s="64"/>
      <c r="IS118" s="64"/>
      <c r="IT118" s="64"/>
      <c r="IU118" s="64"/>
      <c r="IV118" s="64"/>
    </row>
    <row r="119" spans="1:256" s="65" customFormat="1" ht="12.75" customHeight="1" x14ac:dyDescent="0.25">
      <c r="A119" s="64"/>
      <c r="B119" s="64"/>
      <c r="C119" s="71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64"/>
      <c r="BM119" s="64"/>
      <c r="BN119" s="64"/>
      <c r="BO119" s="64"/>
      <c r="BP119" s="64"/>
      <c r="BQ119" s="64"/>
      <c r="BR119" s="64"/>
      <c r="BS119" s="64"/>
      <c r="BT119" s="64"/>
      <c r="BU119" s="64"/>
      <c r="BV119" s="64"/>
      <c r="BW119" s="64"/>
      <c r="BX119" s="64"/>
      <c r="BY119" s="64"/>
      <c r="BZ119" s="64"/>
      <c r="CA119" s="64"/>
      <c r="CB119" s="64"/>
      <c r="CC119" s="64"/>
      <c r="CD119" s="64"/>
      <c r="CE119" s="64"/>
      <c r="CF119" s="64"/>
      <c r="CG119" s="64"/>
      <c r="CH119" s="64"/>
      <c r="CI119" s="64"/>
      <c r="CJ119" s="64"/>
      <c r="CK119" s="64"/>
      <c r="CL119" s="64"/>
      <c r="CM119" s="64"/>
      <c r="CN119" s="64"/>
      <c r="CO119" s="64"/>
      <c r="CP119" s="64"/>
      <c r="CQ119" s="64"/>
      <c r="CR119" s="64"/>
      <c r="CS119" s="64"/>
      <c r="CT119" s="64"/>
      <c r="CU119" s="64"/>
      <c r="CV119" s="64"/>
      <c r="CW119" s="64"/>
      <c r="CX119" s="64"/>
      <c r="CY119" s="64"/>
      <c r="CZ119" s="64"/>
      <c r="DA119" s="64"/>
      <c r="DB119" s="64"/>
      <c r="DC119" s="64"/>
      <c r="DD119" s="64"/>
      <c r="DE119" s="64"/>
      <c r="DF119" s="64"/>
      <c r="DG119" s="64"/>
      <c r="DH119" s="64"/>
      <c r="DI119" s="64"/>
      <c r="DJ119" s="64"/>
      <c r="DK119" s="64"/>
      <c r="DL119" s="64"/>
      <c r="DM119" s="64"/>
      <c r="DN119" s="64"/>
      <c r="DO119" s="64"/>
      <c r="DP119" s="64"/>
      <c r="DQ119" s="64"/>
      <c r="DR119" s="64"/>
      <c r="DS119" s="64"/>
      <c r="DT119" s="64"/>
      <c r="DU119" s="64"/>
      <c r="DV119" s="64"/>
      <c r="DW119" s="64"/>
      <c r="DX119" s="64"/>
      <c r="DY119" s="64"/>
      <c r="DZ119" s="64"/>
      <c r="EA119" s="64"/>
      <c r="EB119" s="64"/>
      <c r="EC119" s="64"/>
      <c r="ED119" s="64"/>
      <c r="EE119" s="64"/>
      <c r="EF119" s="64"/>
      <c r="EG119" s="64"/>
      <c r="EH119" s="64"/>
      <c r="EI119" s="64"/>
      <c r="EJ119" s="64"/>
      <c r="EK119" s="64"/>
      <c r="EL119" s="64"/>
      <c r="EM119" s="64"/>
      <c r="EN119" s="64"/>
      <c r="EO119" s="64"/>
      <c r="EP119" s="64"/>
      <c r="EQ119" s="64"/>
      <c r="ER119" s="64"/>
      <c r="ES119" s="64"/>
      <c r="ET119" s="64"/>
      <c r="EU119" s="64"/>
      <c r="EV119" s="64"/>
      <c r="EW119" s="64"/>
      <c r="EX119" s="64"/>
      <c r="EY119" s="64"/>
      <c r="EZ119" s="64"/>
      <c r="FA119" s="64"/>
      <c r="FB119" s="64"/>
      <c r="FC119" s="64"/>
      <c r="FD119" s="64"/>
      <c r="FE119" s="64"/>
      <c r="FF119" s="64"/>
      <c r="FG119" s="64"/>
      <c r="FH119" s="64"/>
      <c r="FI119" s="64"/>
      <c r="FJ119" s="64"/>
      <c r="FK119" s="64"/>
      <c r="FL119" s="64"/>
      <c r="FM119" s="64"/>
      <c r="FN119" s="64"/>
      <c r="FO119" s="64"/>
      <c r="FP119" s="64"/>
      <c r="FQ119" s="64"/>
      <c r="FR119" s="64"/>
      <c r="FS119" s="64"/>
      <c r="FT119" s="64"/>
      <c r="FU119" s="64"/>
      <c r="FV119" s="64"/>
      <c r="FW119" s="64"/>
      <c r="FX119" s="64"/>
      <c r="FY119" s="64"/>
      <c r="FZ119" s="64"/>
      <c r="GA119" s="64"/>
      <c r="GB119" s="64"/>
      <c r="GC119" s="64"/>
      <c r="GD119" s="64"/>
      <c r="GE119" s="64"/>
      <c r="GF119" s="64"/>
      <c r="GG119" s="64"/>
      <c r="GH119" s="64"/>
      <c r="GI119" s="64"/>
      <c r="GJ119" s="64"/>
      <c r="GK119" s="64"/>
      <c r="GL119" s="64"/>
      <c r="GM119" s="64"/>
      <c r="GN119" s="64"/>
      <c r="GO119" s="64"/>
      <c r="GP119" s="64"/>
      <c r="GQ119" s="64"/>
      <c r="GR119" s="64"/>
      <c r="GS119" s="64"/>
      <c r="GT119" s="64"/>
      <c r="GU119" s="64"/>
      <c r="GV119" s="64"/>
      <c r="GW119" s="64"/>
      <c r="GX119" s="64"/>
      <c r="GY119" s="64"/>
      <c r="GZ119" s="64"/>
      <c r="HA119" s="64"/>
      <c r="HB119" s="64"/>
      <c r="HC119" s="64"/>
      <c r="HD119" s="64"/>
      <c r="HE119" s="64"/>
      <c r="HF119" s="64"/>
      <c r="HG119" s="64"/>
      <c r="HH119" s="64"/>
      <c r="HI119" s="64"/>
      <c r="HJ119" s="64"/>
      <c r="HK119" s="64"/>
      <c r="HL119" s="64"/>
      <c r="HM119" s="64"/>
      <c r="HN119" s="64"/>
      <c r="HO119" s="64"/>
      <c r="HP119" s="64"/>
      <c r="HQ119" s="64"/>
      <c r="HR119" s="64"/>
      <c r="HS119" s="64"/>
      <c r="HT119" s="64"/>
      <c r="HU119" s="64"/>
      <c r="HV119" s="64"/>
      <c r="HW119" s="64"/>
      <c r="HX119" s="64"/>
      <c r="HY119" s="64"/>
      <c r="HZ119" s="64"/>
      <c r="IA119" s="64"/>
      <c r="IB119" s="64"/>
      <c r="IC119" s="64"/>
      <c r="ID119" s="64"/>
      <c r="IE119" s="64"/>
      <c r="IF119" s="64"/>
      <c r="IG119" s="64"/>
      <c r="IH119" s="64"/>
      <c r="II119" s="64"/>
      <c r="IJ119" s="64"/>
      <c r="IK119" s="64"/>
      <c r="IL119" s="64"/>
      <c r="IM119" s="64"/>
      <c r="IN119" s="64"/>
      <c r="IO119" s="64"/>
      <c r="IP119" s="64"/>
      <c r="IQ119" s="64"/>
      <c r="IR119" s="64"/>
      <c r="IS119" s="64"/>
      <c r="IT119" s="64"/>
      <c r="IU119" s="64"/>
      <c r="IV119" s="64"/>
    </row>
    <row r="120" spans="1:256" s="65" customFormat="1" ht="12.75" customHeight="1" x14ac:dyDescent="0.25">
      <c r="A120" s="72" t="s">
        <v>145</v>
      </c>
      <c r="B120" s="72" t="s">
        <v>140</v>
      </c>
      <c r="C120" s="72"/>
      <c r="D120" s="62"/>
      <c r="E120" s="63" t="s">
        <v>146</v>
      </c>
      <c r="F120" s="63" t="s">
        <v>141</v>
      </c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  <c r="AW120" s="64"/>
      <c r="AX120" s="64"/>
      <c r="AY120" s="64"/>
      <c r="AZ120" s="64"/>
      <c r="BA120" s="64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64"/>
      <c r="BM120" s="64"/>
      <c r="BN120" s="64"/>
      <c r="BO120" s="64"/>
      <c r="BP120" s="64"/>
      <c r="BQ120" s="64"/>
      <c r="BR120" s="64"/>
      <c r="BS120" s="64"/>
      <c r="BT120" s="64"/>
      <c r="BU120" s="64"/>
      <c r="BV120" s="64"/>
      <c r="BW120" s="64"/>
      <c r="BX120" s="64"/>
      <c r="BY120" s="64"/>
      <c r="BZ120" s="64"/>
      <c r="CA120" s="64"/>
      <c r="CB120" s="64"/>
      <c r="CC120" s="64"/>
      <c r="CD120" s="64"/>
      <c r="CE120" s="64"/>
      <c r="CF120" s="64"/>
      <c r="CG120" s="64"/>
      <c r="CH120" s="64"/>
      <c r="CI120" s="64"/>
      <c r="CJ120" s="64"/>
      <c r="CK120" s="64"/>
      <c r="CL120" s="64"/>
      <c r="CM120" s="64"/>
      <c r="CN120" s="64"/>
      <c r="CO120" s="64"/>
      <c r="CP120" s="64"/>
      <c r="CQ120" s="64"/>
      <c r="CR120" s="64"/>
      <c r="CS120" s="64"/>
      <c r="CT120" s="64"/>
      <c r="CU120" s="64"/>
      <c r="CV120" s="64"/>
      <c r="CW120" s="64"/>
      <c r="CX120" s="64"/>
      <c r="CY120" s="64"/>
      <c r="CZ120" s="64"/>
      <c r="DA120" s="64"/>
      <c r="DB120" s="64"/>
      <c r="DC120" s="64"/>
      <c r="DD120" s="64"/>
      <c r="DE120" s="64"/>
      <c r="DF120" s="64"/>
      <c r="DG120" s="64"/>
      <c r="DH120" s="64"/>
      <c r="DI120" s="64"/>
      <c r="DJ120" s="64"/>
      <c r="DK120" s="64"/>
      <c r="DL120" s="64"/>
      <c r="DM120" s="64"/>
      <c r="DN120" s="64"/>
      <c r="DO120" s="64"/>
      <c r="DP120" s="64"/>
      <c r="DQ120" s="64"/>
      <c r="DR120" s="64"/>
      <c r="DS120" s="64"/>
      <c r="DT120" s="64"/>
      <c r="DU120" s="64"/>
      <c r="DV120" s="64"/>
      <c r="DW120" s="64"/>
      <c r="DX120" s="64"/>
      <c r="DY120" s="64"/>
      <c r="DZ120" s="64"/>
      <c r="EA120" s="64"/>
      <c r="EB120" s="64"/>
      <c r="EC120" s="64"/>
      <c r="ED120" s="64"/>
      <c r="EE120" s="64"/>
      <c r="EF120" s="64"/>
      <c r="EG120" s="64"/>
      <c r="EH120" s="64"/>
      <c r="EI120" s="64"/>
      <c r="EJ120" s="64"/>
      <c r="EK120" s="64"/>
      <c r="EL120" s="64"/>
      <c r="EM120" s="64"/>
      <c r="EN120" s="64"/>
      <c r="EO120" s="64"/>
      <c r="EP120" s="64"/>
      <c r="EQ120" s="64"/>
      <c r="ER120" s="64"/>
      <c r="ES120" s="64"/>
      <c r="ET120" s="64"/>
      <c r="EU120" s="64"/>
      <c r="EV120" s="64"/>
      <c r="EW120" s="64"/>
      <c r="EX120" s="64"/>
      <c r="EY120" s="64"/>
      <c r="EZ120" s="64"/>
      <c r="FA120" s="64"/>
      <c r="FB120" s="64"/>
      <c r="FC120" s="64"/>
      <c r="FD120" s="64"/>
      <c r="FE120" s="64"/>
      <c r="FF120" s="64"/>
      <c r="FG120" s="64"/>
      <c r="FH120" s="64"/>
      <c r="FI120" s="64"/>
      <c r="FJ120" s="64"/>
      <c r="FK120" s="64"/>
      <c r="FL120" s="64"/>
      <c r="FM120" s="64"/>
      <c r="FN120" s="64"/>
      <c r="FO120" s="64"/>
      <c r="FP120" s="64"/>
      <c r="FQ120" s="64"/>
      <c r="FR120" s="64"/>
      <c r="FS120" s="64"/>
      <c r="FT120" s="64"/>
      <c r="FU120" s="64"/>
      <c r="FV120" s="64"/>
      <c r="FW120" s="64"/>
      <c r="FX120" s="64"/>
      <c r="FY120" s="64"/>
      <c r="FZ120" s="64"/>
      <c r="GA120" s="64"/>
      <c r="GB120" s="64"/>
      <c r="GC120" s="64"/>
      <c r="GD120" s="64"/>
      <c r="GE120" s="64"/>
      <c r="GF120" s="64"/>
      <c r="GG120" s="64"/>
      <c r="GH120" s="64"/>
      <c r="GI120" s="64"/>
      <c r="GJ120" s="64"/>
      <c r="GK120" s="64"/>
      <c r="GL120" s="64"/>
      <c r="GM120" s="64"/>
      <c r="GN120" s="64"/>
      <c r="GO120" s="64"/>
      <c r="GP120" s="64"/>
      <c r="GQ120" s="64"/>
      <c r="GR120" s="64"/>
      <c r="GS120" s="64"/>
      <c r="GT120" s="64"/>
      <c r="GU120" s="64"/>
      <c r="GV120" s="64"/>
      <c r="GW120" s="64"/>
      <c r="GX120" s="64"/>
      <c r="GY120" s="64"/>
      <c r="GZ120" s="64"/>
      <c r="HA120" s="64"/>
      <c r="HB120" s="64"/>
      <c r="HC120" s="64"/>
      <c r="HD120" s="64"/>
      <c r="HE120" s="64"/>
      <c r="HF120" s="64"/>
      <c r="HG120" s="64"/>
      <c r="HH120" s="64"/>
      <c r="HI120" s="64"/>
      <c r="HJ120" s="64"/>
      <c r="HK120" s="64"/>
      <c r="HL120" s="64"/>
      <c r="HM120" s="64"/>
      <c r="HN120" s="64"/>
      <c r="HO120" s="64"/>
      <c r="HP120" s="64"/>
      <c r="HQ120" s="64"/>
      <c r="HR120" s="64"/>
      <c r="HS120" s="64"/>
      <c r="HT120" s="64"/>
      <c r="HU120" s="64"/>
      <c r="HV120" s="64"/>
      <c r="HW120" s="64"/>
      <c r="HX120" s="64"/>
      <c r="HY120" s="64"/>
      <c r="HZ120" s="64"/>
      <c r="IA120" s="64"/>
      <c r="IB120" s="64"/>
      <c r="IC120" s="64"/>
      <c r="ID120" s="64"/>
      <c r="IE120" s="64"/>
      <c r="IF120" s="64"/>
      <c r="IG120" s="64"/>
      <c r="IH120" s="64"/>
      <c r="II120" s="64"/>
      <c r="IJ120" s="64"/>
      <c r="IK120" s="64"/>
      <c r="IL120" s="64"/>
      <c r="IM120" s="64"/>
      <c r="IN120" s="64"/>
      <c r="IO120" s="64"/>
      <c r="IP120" s="64"/>
      <c r="IQ120" s="64"/>
      <c r="IR120" s="64"/>
      <c r="IS120" s="64"/>
      <c r="IT120" s="64"/>
      <c r="IU120" s="64"/>
      <c r="IV120" s="64"/>
    </row>
    <row r="121" spans="1:256" s="65" customFormat="1" ht="12.75" customHeight="1" x14ac:dyDescent="0.25">
      <c r="A121" s="66" t="s">
        <v>142</v>
      </c>
      <c r="B121" s="66"/>
      <c r="C121" s="66"/>
      <c r="D121" s="71" t="s">
        <v>138</v>
      </c>
      <c r="E121" s="73" t="s">
        <v>139</v>
      </c>
      <c r="F121" s="73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  <c r="BL121" s="64"/>
      <c r="BM121" s="64"/>
      <c r="BN121" s="64"/>
      <c r="BO121" s="64"/>
      <c r="BP121" s="64"/>
      <c r="BQ121" s="64"/>
      <c r="BR121" s="64"/>
      <c r="BS121" s="64"/>
      <c r="BT121" s="64"/>
      <c r="BU121" s="64"/>
      <c r="BV121" s="64"/>
      <c r="BW121" s="64"/>
      <c r="BX121" s="64"/>
      <c r="BY121" s="64"/>
      <c r="BZ121" s="64"/>
      <c r="CA121" s="64"/>
      <c r="CB121" s="64"/>
      <c r="CC121" s="64"/>
      <c r="CD121" s="64"/>
      <c r="CE121" s="64"/>
      <c r="CF121" s="64"/>
      <c r="CG121" s="64"/>
      <c r="CH121" s="64"/>
      <c r="CI121" s="64"/>
      <c r="CJ121" s="64"/>
      <c r="CK121" s="64"/>
      <c r="CL121" s="64"/>
      <c r="CM121" s="64"/>
      <c r="CN121" s="64"/>
      <c r="CO121" s="64"/>
      <c r="CP121" s="64"/>
      <c r="CQ121" s="64"/>
      <c r="CR121" s="64"/>
      <c r="CS121" s="64"/>
      <c r="CT121" s="64"/>
      <c r="CU121" s="64"/>
      <c r="CV121" s="64"/>
      <c r="CW121" s="64"/>
      <c r="CX121" s="64"/>
      <c r="CY121" s="64"/>
      <c r="CZ121" s="64"/>
      <c r="DA121" s="64"/>
      <c r="DB121" s="64"/>
      <c r="DC121" s="64"/>
      <c r="DD121" s="64"/>
      <c r="DE121" s="64"/>
      <c r="DF121" s="64"/>
      <c r="DG121" s="64"/>
      <c r="DH121" s="64"/>
      <c r="DI121" s="64"/>
      <c r="DJ121" s="64"/>
      <c r="DK121" s="64"/>
      <c r="DL121" s="64"/>
      <c r="DM121" s="64"/>
      <c r="DN121" s="64"/>
      <c r="DO121" s="64"/>
      <c r="DP121" s="64"/>
      <c r="DQ121" s="64"/>
      <c r="DR121" s="64"/>
      <c r="DS121" s="64"/>
      <c r="DT121" s="64"/>
      <c r="DU121" s="64"/>
      <c r="DV121" s="64"/>
      <c r="DW121" s="64"/>
      <c r="DX121" s="64"/>
      <c r="DY121" s="64"/>
      <c r="DZ121" s="64"/>
      <c r="EA121" s="64"/>
      <c r="EB121" s="64"/>
      <c r="EC121" s="64"/>
      <c r="ED121" s="64"/>
      <c r="EE121" s="64"/>
      <c r="EF121" s="64"/>
      <c r="EG121" s="64"/>
      <c r="EH121" s="64"/>
      <c r="EI121" s="64"/>
      <c r="EJ121" s="64"/>
      <c r="EK121" s="64"/>
      <c r="EL121" s="64"/>
      <c r="EM121" s="64"/>
      <c r="EN121" s="64"/>
      <c r="EO121" s="64"/>
      <c r="EP121" s="64"/>
      <c r="EQ121" s="64"/>
      <c r="ER121" s="64"/>
      <c r="ES121" s="64"/>
      <c r="ET121" s="64"/>
      <c r="EU121" s="64"/>
      <c r="EV121" s="64"/>
      <c r="EW121" s="64"/>
      <c r="EX121" s="64"/>
      <c r="EY121" s="64"/>
      <c r="EZ121" s="64"/>
      <c r="FA121" s="64"/>
      <c r="FB121" s="64"/>
      <c r="FC121" s="64"/>
      <c r="FD121" s="64"/>
      <c r="FE121" s="64"/>
      <c r="FF121" s="64"/>
      <c r="FG121" s="64"/>
      <c r="FH121" s="64"/>
      <c r="FI121" s="64"/>
      <c r="FJ121" s="64"/>
      <c r="FK121" s="64"/>
      <c r="FL121" s="64"/>
      <c r="FM121" s="64"/>
      <c r="FN121" s="64"/>
      <c r="FO121" s="64"/>
      <c r="FP121" s="64"/>
      <c r="FQ121" s="64"/>
      <c r="FR121" s="64"/>
      <c r="FS121" s="64"/>
      <c r="FT121" s="64"/>
      <c r="FU121" s="64"/>
      <c r="FV121" s="64"/>
      <c r="FW121" s="64"/>
      <c r="FX121" s="64"/>
      <c r="FY121" s="64"/>
      <c r="FZ121" s="64"/>
      <c r="GA121" s="64"/>
      <c r="GB121" s="64"/>
      <c r="GC121" s="64"/>
      <c r="GD121" s="64"/>
      <c r="GE121" s="64"/>
      <c r="GF121" s="64"/>
      <c r="GG121" s="64"/>
      <c r="GH121" s="64"/>
      <c r="GI121" s="64"/>
      <c r="GJ121" s="64"/>
      <c r="GK121" s="64"/>
      <c r="GL121" s="64"/>
      <c r="GM121" s="64"/>
      <c r="GN121" s="64"/>
      <c r="GO121" s="64"/>
      <c r="GP121" s="64"/>
      <c r="GQ121" s="64"/>
      <c r="GR121" s="64"/>
      <c r="GS121" s="64"/>
      <c r="GT121" s="64"/>
      <c r="GU121" s="64"/>
      <c r="GV121" s="64"/>
      <c r="GW121" s="64"/>
      <c r="GX121" s="64"/>
      <c r="GY121" s="64"/>
      <c r="GZ121" s="64"/>
      <c r="HA121" s="64"/>
      <c r="HB121" s="64"/>
      <c r="HC121" s="64"/>
      <c r="HD121" s="64"/>
      <c r="HE121" s="64"/>
      <c r="HF121" s="64"/>
      <c r="HG121" s="64"/>
      <c r="HH121" s="64"/>
      <c r="HI121" s="64"/>
      <c r="HJ121" s="64"/>
      <c r="HK121" s="64"/>
      <c r="HL121" s="64"/>
      <c r="HM121" s="64"/>
      <c r="HN121" s="64"/>
      <c r="HO121" s="64"/>
      <c r="HP121" s="64"/>
      <c r="HQ121" s="64"/>
      <c r="HR121" s="64"/>
      <c r="HS121" s="64"/>
      <c r="HT121" s="64"/>
      <c r="HU121" s="64"/>
      <c r="HV121" s="64"/>
      <c r="HW121" s="64"/>
      <c r="HX121" s="64"/>
      <c r="HY121" s="64"/>
      <c r="HZ121" s="64"/>
      <c r="IA121" s="64"/>
      <c r="IB121" s="64"/>
      <c r="IC121" s="64"/>
      <c r="ID121" s="64"/>
      <c r="IE121" s="64"/>
      <c r="IF121" s="64"/>
      <c r="IG121" s="64"/>
      <c r="IH121" s="64"/>
      <c r="II121" s="64"/>
      <c r="IJ121" s="64"/>
      <c r="IK121" s="64"/>
      <c r="IL121" s="64"/>
      <c r="IM121" s="64"/>
      <c r="IN121" s="64"/>
      <c r="IO121" s="64"/>
      <c r="IP121" s="64"/>
      <c r="IQ121" s="64"/>
      <c r="IR121" s="64"/>
      <c r="IS121" s="64"/>
      <c r="IT121" s="64"/>
      <c r="IU121" s="64"/>
      <c r="IV121" s="64"/>
    </row>
    <row r="122" spans="1:256" ht="12.75" customHeight="1" x14ac:dyDescent="0.25">
      <c r="A122" s="25"/>
      <c r="B122" s="26"/>
      <c r="C122" s="26"/>
    </row>
    <row r="123" spans="1:256" ht="12.75" customHeight="1" x14ac:dyDescent="0.25">
      <c r="A123" s="25"/>
      <c r="B123" s="26"/>
      <c r="C123" s="26"/>
    </row>
    <row r="127" spans="1:256" ht="12.75" customHeight="1" x14ac:dyDescent="0.25">
      <c r="A127" s="25"/>
      <c r="B127" s="27"/>
      <c r="C127" s="27"/>
    </row>
    <row r="128" spans="1:256" ht="12.75" customHeight="1" x14ac:dyDescent="0.25">
      <c r="A128" s="25"/>
      <c r="B128" s="26"/>
      <c r="C128" s="26"/>
    </row>
    <row r="130" spans="2:3" ht="12.75" customHeight="1" x14ac:dyDescent="0.25">
      <c r="B130" s="26"/>
      <c r="C130" s="26"/>
    </row>
    <row r="131" spans="2:3" ht="12.75" customHeight="1" x14ac:dyDescent="0.25">
      <c r="B131" s="26"/>
      <c r="C131" s="26"/>
    </row>
  </sheetData>
  <mergeCells count="88">
    <mergeCell ref="B41:C41"/>
    <mergeCell ref="B112:C112"/>
    <mergeCell ref="B109:C109"/>
    <mergeCell ref="B110:C110"/>
    <mergeCell ref="B90:C90"/>
    <mergeCell ref="B91:C91"/>
    <mergeCell ref="B99:C99"/>
    <mergeCell ref="B100:C100"/>
    <mergeCell ref="B86:C86"/>
    <mergeCell ref="B87:C87"/>
    <mergeCell ref="B81:C81"/>
    <mergeCell ref="B82:C82"/>
    <mergeCell ref="B83:C83"/>
    <mergeCell ref="B84:C84"/>
    <mergeCell ref="B85:C85"/>
    <mergeCell ref="B52:C52"/>
    <mergeCell ref="A1:F1"/>
    <mergeCell ref="A7:F7"/>
    <mergeCell ref="A12:F12"/>
    <mergeCell ref="A11:F11"/>
    <mergeCell ref="A17:F17"/>
    <mergeCell ref="A18:F18"/>
    <mergeCell ref="B78:C78"/>
    <mergeCell ref="B79:C79"/>
    <mergeCell ref="B80:C80"/>
    <mergeCell ref="B39:C39"/>
    <mergeCell ref="B40:C40"/>
    <mergeCell ref="B37:C37"/>
    <mergeCell ref="B42:C42"/>
    <mergeCell ref="B43:C43"/>
    <mergeCell ref="B44:C44"/>
    <mergeCell ref="B46:C46"/>
    <mergeCell ref="B48:C48"/>
    <mergeCell ref="B47:C47"/>
    <mergeCell ref="B49:C49"/>
    <mergeCell ref="B50:C50"/>
    <mergeCell ref="B51:C51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93:C93"/>
    <mergeCell ref="B94:C94"/>
    <mergeCell ref="B64:C64"/>
    <mergeCell ref="B65:C65"/>
    <mergeCell ref="B71:C71"/>
    <mergeCell ref="B72:C72"/>
    <mergeCell ref="B66:C66"/>
    <mergeCell ref="B67:C67"/>
    <mergeCell ref="B68:C68"/>
    <mergeCell ref="B69:C69"/>
    <mergeCell ref="B70:C70"/>
    <mergeCell ref="B73:C73"/>
    <mergeCell ref="B74:C74"/>
    <mergeCell ref="B75:C75"/>
    <mergeCell ref="B76:C76"/>
    <mergeCell ref="B77:C77"/>
    <mergeCell ref="C23:D23"/>
    <mergeCell ref="B106:C106"/>
    <mergeCell ref="B107:C107"/>
    <mergeCell ref="B108:C108"/>
    <mergeCell ref="B101:C101"/>
    <mergeCell ref="B102:C102"/>
    <mergeCell ref="B103:C103"/>
    <mergeCell ref="B104:C104"/>
    <mergeCell ref="B105:C105"/>
    <mergeCell ref="B96:C96"/>
    <mergeCell ref="B97:C97"/>
    <mergeCell ref="B98:C98"/>
    <mergeCell ref="B88:C88"/>
    <mergeCell ref="B89:C89"/>
    <mergeCell ref="B95:C95"/>
    <mergeCell ref="E116:F116"/>
    <mergeCell ref="E120:F120"/>
    <mergeCell ref="E121:F121"/>
    <mergeCell ref="E117:F117"/>
    <mergeCell ref="B92:C92"/>
    <mergeCell ref="A116:C116"/>
    <mergeCell ref="A117:C117"/>
    <mergeCell ref="A120:C120"/>
    <mergeCell ref="A121:C121"/>
  </mergeCells>
  <pageMargins left="0.69791668653488159" right="0.69791668653488159" top="0.75" bottom="0.75" header="0.2916666567325592" footer="0.2916666567325592"/>
  <pageSetup paperSize="9" scale="98" fitToHeight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Sheet1!part_84608a3206294842a9f31b5f72f60fe6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Rūta Kondratavičienė</cp:lastModifiedBy>
  <cp:lastPrinted>2024-04-17T10:57:40Z</cp:lastPrinted>
  <dcterms:modified xsi:type="dcterms:W3CDTF">2024-04-17T10:57:51Z</dcterms:modified>
</cp:coreProperties>
</file>