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2.xml" ContentType="application/vnd.openxmlformats-officedocument.spreadsheetml.pivotCacheDefinition+xml"/>
  <Override PartName="/xl/worksheets/sheet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hisWorkbook"/>
  <bookViews>
    <workbookView xWindow="0" yWindow="-165" windowWidth="19320" windowHeight="11415"/>
  </bookViews>
  <sheets>
    <sheet name="Kolektyvų registracija" sheetId="1" r:id="rId1"/>
    <sheet name="Pavienių registracija" sheetId="3" r:id="rId2"/>
    <sheet name="Suvestinė" sheetId="5" r:id="rId3"/>
    <sheet name="parinktys" sheetId="2" state="hidden" r:id="rId4"/>
  </sheets>
  <externalReferences>
    <externalReference r:id="rId5"/>
  </externalReferences>
  <definedNames>
    <definedName name="_xlnm._FilterDatabase" localSheetId="0" hidden="1">'Kolektyvų registracija'!$A$7:$BZ$1530</definedName>
    <definedName name="_xlnm._FilterDatabase" localSheetId="1">'Pavienių registracija'!$B$6:$M$9</definedName>
    <definedName name="amžius">parinktys!$J$2:$J$4</definedName>
    <definedName name="atranka">parinktys!$I$2:$I$4</definedName>
    <definedName name="Choras">parinktys!$C$2:$C$11</definedName>
    <definedName name="dalis">parinktys!$P$2:$P$3</definedName>
    <definedName name="Folkloro">[1]parinktys!$A$2:$A$12</definedName>
    <definedName name="Kategorijos">parinktys!$H$2:$H$6</definedName>
    <definedName name="LiaudiesInstrumentųAnsamblis">parinktys!$E$2:$E$6</definedName>
    <definedName name="MėgėjųTeatras">parinktys!$F$2:$F$4</definedName>
    <definedName name="Meno_šaka">parinktys!$A$2:$A$12</definedName>
    <definedName name="pasirinkti">parinktys!$K$2:$K$3</definedName>
    <definedName name="pavieniai">parinktys!#REF!</definedName>
    <definedName name="Pavienių_tipas">parinktys!$O$2:$O$9</definedName>
    <definedName name="savivaldybes">parinktys!$A$17:$A$76</definedName>
    <definedName name="skaiciai15">parinktys!$N$2:$N$17</definedName>
    <definedName name="studentai">parinktys!$L$2:$L$3</definedName>
    <definedName name="vadovu_sk">parinktys!$M$2:$M$11</definedName>
    <definedName name="VokalinisAnsamblis">parinktys!$D$2:$D$4</definedName>
  </definedNames>
  <calcPr calcId="125725"/>
  <pivotCaches>
    <pivotCache cacheId="5" r:id="rId6"/>
    <pivotCache cacheId="9" r:id="rId7"/>
  </pivotCaches>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Q62" i="1"/>
  <c r="AL62" s="1"/>
  <c r="W62"/>
  <c r="AK62"/>
  <c r="AU62"/>
  <c r="AV62" s="1"/>
  <c r="AY62"/>
  <c r="BA62"/>
  <c r="BB62"/>
  <c r="BC62" l="1"/>
  <c r="W60"/>
  <c r="W61"/>
  <c r="AK60"/>
  <c r="AK61"/>
  <c r="AL60"/>
  <c r="AL61"/>
  <c r="AU60"/>
  <c r="AU61"/>
  <c r="AV61" s="1"/>
  <c r="AV60"/>
  <c r="AY60"/>
  <c r="AY61"/>
  <c r="BA60"/>
  <c r="BA61"/>
  <c r="BB60"/>
  <c r="BB61"/>
  <c r="BC60"/>
  <c r="BC61"/>
  <c r="Q61"/>
  <c r="Q60"/>
  <c r="Q36"/>
  <c r="AK28"/>
  <c r="W59"/>
  <c r="AK59"/>
  <c r="AL59"/>
  <c r="AU59"/>
  <c r="AV59" s="1"/>
  <c r="AY59"/>
  <c r="BA59"/>
  <c r="BB59"/>
  <c r="W57"/>
  <c r="W58"/>
  <c r="AK57"/>
  <c r="AK58"/>
  <c r="AL57"/>
  <c r="AL58"/>
  <c r="AU57"/>
  <c r="AV57" s="1"/>
  <c r="AU58"/>
  <c r="AV58" s="1"/>
  <c r="AY57"/>
  <c r="AY58"/>
  <c r="BA57"/>
  <c r="BA58"/>
  <c r="BB57"/>
  <c r="BC57" s="1"/>
  <c r="BB58"/>
  <c r="BC58" s="1"/>
  <c r="Q38"/>
  <c r="BC59" l="1"/>
  <c r="Q43" l="1"/>
  <c r="W55"/>
  <c r="W56"/>
  <c r="AK55"/>
  <c r="AK56"/>
  <c r="AL55"/>
  <c r="AL56"/>
  <c r="AU55"/>
  <c r="AV55" s="1"/>
  <c r="AU56"/>
  <c r="AV56" s="1"/>
  <c r="AY55"/>
  <c r="AY56"/>
  <c r="BA55"/>
  <c r="BA56"/>
  <c r="BB55"/>
  <c r="BC55" s="1"/>
  <c r="BB56"/>
  <c r="Q56"/>
  <c r="Q55"/>
  <c r="BC56" l="1"/>
  <c r="W53"/>
  <c r="W54"/>
  <c r="AK53"/>
  <c r="AK54"/>
  <c r="AL54"/>
  <c r="AU53"/>
  <c r="AU54"/>
  <c r="AV53"/>
  <c r="AV54"/>
  <c r="AY53"/>
  <c r="AY54"/>
  <c r="BA53"/>
  <c r="BA54"/>
  <c r="BB53"/>
  <c r="BB54"/>
  <c r="BC53"/>
  <c r="BC54"/>
  <c r="Q54"/>
  <c r="Q53"/>
  <c r="AL53" s="1"/>
  <c r="W52"/>
  <c r="AK52"/>
  <c r="AL52"/>
  <c r="AU52"/>
  <c r="AV52"/>
  <c r="AY52"/>
  <c r="BA52"/>
  <c r="BB52"/>
  <c r="BC52"/>
  <c r="Q8"/>
  <c r="Q9"/>
  <c r="Q10"/>
  <c r="Q11"/>
  <c r="Q12"/>
  <c r="Q13"/>
  <c r="Q14"/>
  <c r="Q15"/>
  <c r="Q16"/>
  <c r="Q17"/>
  <c r="Q18"/>
  <c r="Q19"/>
  <c r="Q20"/>
  <c r="Q21"/>
  <c r="Q24"/>
  <c r="Q25"/>
  <c r="Q27"/>
  <c r="Q28"/>
  <c r="Q29"/>
  <c r="Q30"/>
  <c r="Q32"/>
  <c r="Q33"/>
  <c r="Q34"/>
  <c r="Q35"/>
  <c r="Q37"/>
  <c r="Q39"/>
  <c r="Q40"/>
  <c r="Q41"/>
  <c r="Q42"/>
  <c r="Q44"/>
  <c r="Q45"/>
  <c r="Q46"/>
  <c r="Q47"/>
  <c r="Q48"/>
  <c r="Q49"/>
  <c r="Q50"/>
  <c r="Q51"/>
  <c r="Q52"/>
  <c r="W50"/>
  <c r="W51"/>
  <c r="AK50"/>
  <c r="AK51"/>
  <c r="AL50"/>
  <c r="AL51"/>
  <c r="AU50"/>
  <c r="AV50" s="1"/>
  <c r="AU51"/>
  <c r="AV51" s="1"/>
  <c r="AY50"/>
  <c r="AY51"/>
  <c r="BA50"/>
  <c r="BA51"/>
  <c r="BB50"/>
  <c r="BB51"/>
  <c r="A1" i="5"/>
  <c r="C1" i="3"/>
  <c r="BC50" i="1" l="1"/>
  <c r="BC51"/>
  <c r="A2" i="5"/>
  <c r="BB10" i="1" l="1"/>
  <c r="BB14"/>
  <c r="BB9"/>
  <c r="BB11"/>
  <c r="BB12"/>
  <c r="BB13"/>
  <c r="BB8"/>
  <c r="BB19"/>
  <c r="BB25"/>
  <c r="BB15"/>
  <c r="BB16"/>
  <c r="BB17"/>
  <c r="BB20"/>
  <c r="BB21"/>
  <c r="BB22"/>
  <c r="BB24"/>
  <c r="BB26"/>
  <c r="BB27"/>
  <c r="BB18"/>
  <c r="BB23"/>
  <c r="BB28"/>
  <c r="BB29"/>
  <c r="BB30"/>
  <c r="BB31"/>
  <c r="BB32"/>
  <c r="BB33"/>
  <c r="BB34"/>
  <c r="BB35"/>
  <c r="BB38"/>
  <c r="BB41"/>
  <c r="BB43"/>
  <c r="BB44"/>
  <c r="BB36"/>
  <c r="BB37"/>
  <c r="BB39"/>
  <c r="BB40"/>
  <c r="BB42"/>
  <c r="BB45"/>
  <c r="BB46"/>
  <c r="BB47"/>
  <c r="BB48"/>
  <c r="BB49"/>
  <c r="BA10"/>
  <c r="BA14"/>
  <c r="BA9"/>
  <c r="BA11"/>
  <c r="BA12"/>
  <c r="BA13"/>
  <c r="BA8"/>
  <c r="BA19"/>
  <c r="BA25"/>
  <c r="BA15"/>
  <c r="BA16"/>
  <c r="BA17"/>
  <c r="BA20"/>
  <c r="BA21"/>
  <c r="BA22"/>
  <c r="BA24"/>
  <c r="BA26"/>
  <c r="BA27"/>
  <c r="BA18"/>
  <c r="BA23"/>
  <c r="BA28"/>
  <c r="BA29"/>
  <c r="BA30"/>
  <c r="BA31"/>
  <c r="BA32"/>
  <c r="BA33"/>
  <c r="BA34"/>
  <c r="BA35"/>
  <c r="BA38"/>
  <c r="BA41"/>
  <c r="BA43"/>
  <c r="BA44"/>
  <c r="BA36"/>
  <c r="BA37"/>
  <c r="BA39"/>
  <c r="BA40"/>
  <c r="BA42"/>
  <c r="BA45"/>
  <c r="BA46"/>
  <c r="BA47"/>
  <c r="BA48"/>
  <c r="BA49"/>
  <c r="A2" i="3" l="1"/>
  <c r="BC49" i="1"/>
  <c r="AY49"/>
  <c r="AU49"/>
  <c r="AV49" s="1"/>
  <c r="AL49"/>
  <c r="AK49"/>
  <c r="W49"/>
  <c r="BC48"/>
  <c r="AY48"/>
  <c r="AU48"/>
  <c r="AV48" s="1"/>
  <c r="AL48"/>
  <c r="AK48"/>
  <c r="W48"/>
  <c r="BC47"/>
  <c r="AY47"/>
  <c r="AU47"/>
  <c r="AV47" s="1"/>
  <c r="AK47"/>
  <c r="W47"/>
  <c r="AL47"/>
  <c r="BC46"/>
  <c r="AY46"/>
  <c r="AU46"/>
  <c r="AV46" s="1"/>
  <c r="AL46"/>
  <c r="AK46"/>
  <c r="W46"/>
  <c r="BC45"/>
  <c r="AY45"/>
  <c r="AU45"/>
  <c r="AV45" s="1"/>
  <c r="AL45"/>
  <c r="AK45"/>
  <c r="W45"/>
  <c r="BC42"/>
  <c r="AY42"/>
  <c r="AU42"/>
  <c r="AV42" s="1"/>
  <c r="AL42"/>
  <c r="AK42"/>
  <c r="W42"/>
  <c r="BC40"/>
  <c r="AY40"/>
  <c r="AU40"/>
  <c r="AV40" s="1"/>
  <c r="AL40"/>
  <c r="AK40"/>
  <c r="W40"/>
  <c r="BC39"/>
  <c r="AY39"/>
  <c r="AU39"/>
  <c r="AV39" s="1"/>
  <c r="AL39"/>
  <c r="AK39"/>
  <c r="W39"/>
  <c r="BC37"/>
  <c r="AY37"/>
  <c r="AU37"/>
  <c r="AV37" s="1"/>
  <c r="AL37"/>
  <c r="AK37"/>
  <c r="W37"/>
  <c r="BC36"/>
  <c r="AY36"/>
  <c r="AU36"/>
  <c r="AV36" s="1"/>
  <c r="AL36"/>
  <c r="AK36"/>
  <c r="W36"/>
  <c r="BC44"/>
  <c r="AY44"/>
  <c r="AU44"/>
  <c r="AV44" s="1"/>
  <c r="AL44"/>
  <c r="AK44"/>
  <c r="W44"/>
  <c r="BC43"/>
  <c r="AY43"/>
  <c r="AU43"/>
  <c r="AV43" s="1"/>
  <c r="AL43"/>
  <c r="AK43"/>
  <c r="W43"/>
  <c r="BC41"/>
  <c r="AY41"/>
  <c r="AU41"/>
  <c r="AV41" s="1"/>
  <c r="AL41"/>
  <c r="AK41"/>
  <c r="W41"/>
  <c r="BC38"/>
  <c r="AY38"/>
  <c r="AU38"/>
  <c r="AV38" s="1"/>
  <c r="AL38"/>
  <c r="AK38"/>
  <c r="W38"/>
  <c r="BC35"/>
  <c r="AY35"/>
  <c r="AU35"/>
  <c r="AV35" s="1"/>
  <c r="AL35"/>
  <c r="AK35"/>
  <c r="W35"/>
  <c r="BC34"/>
  <c r="AY34"/>
  <c r="AU34"/>
  <c r="AV34" s="1"/>
  <c r="AL34"/>
  <c r="AK34"/>
  <c r="W34"/>
  <c r="BC33"/>
  <c r="AY33"/>
  <c r="AU33"/>
  <c r="AV33" s="1"/>
  <c r="AL33"/>
  <c r="AK33"/>
  <c r="W33"/>
  <c r="BC32"/>
  <c r="AY32"/>
  <c r="AU32"/>
  <c r="AV32" s="1"/>
  <c r="AL32"/>
  <c r="AK32"/>
  <c r="W32"/>
  <c r="BC31"/>
  <c r="AY31"/>
  <c r="AU31"/>
  <c r="AV31" s="1"/>
  <c r="AL31"/>
  <c r="AK31"/>
  <c r="W31"/>
  <c r="BC30"/>
  <c r="AY30"/>
  <c r="AU30"/>
  <c r="AV30" s="1"/>
  <c r="AL30"/>
  <c r="AK30"/>
  <c r="W30"/>
  <c r="BC29"/>
  <c r="AY29"/>
  <c r="AU29"/>
  <c r="AV29" s="1"/>
  <c r="AL29"/>
  <c r="AK29"/>
  <c r="W29"/>
  <c r="BC28"/>
  <c r="AY28"/>
  <c r="AU28"/>
  <c r="AV28" s="1"/>
  <c r="AL28"/>
  <c r="W28"/>
  <c r="BC23"/>
  <c r="AY23"/>
  <c r="AU23"/>
  <c r="AV23" s="1"/>
  <c r="AL23"/>
  <c r="AK23"/>
  <c r="W23"/>
  <c r="BC18"/>
  <c r="AY18"/>
  <c r="AU18"/>
  <c r="AV18" s="1"/>
  <c r="AL18"/>
  <c r="AK18"/>
  <c r="W18"/>
  <c r="BC27"/>
  <c r="AY27"/>
  <c r="AU27"/>
  <c r="AV27" s="1"/>
  <c r="AL27"/>
  <c r="AK27"/>
  <c r="W27"/>
  <c r="BC26"/>
  <c r="AY26"/>
  <c r="AU26"/>
  <c r="AV26" s="1"/>
  <c r="AL26"/>
  <c r="AK26"/>
  <c r="W26"/>
  <c r="BC24"/>
  <c r="AY24"/>
  <c r="AU24"/>
  <c r="AV24" s="1"/>
  <c r="AL24"/>
  <c r="AK24"/>
  <c r="W24"/>
  <c r="BC22"/>
  <c r="AY22"/>
  <c r="AU22"/>
  <c r="AV22" s="1"/>
  <c r="AL22"/>
  <c r="AK22"/>
  <c r="W22"/>
  <c r="BC21"/>
  <c r="AY21"/>
  <c r="AU21"/>
  <c r="AV21" s="1"/>
  <c r="AL21"/>
  <c r="AK21"/>
  <c r="W21"/>
  <c r="BC20"/>
  <c r="AY20"/>
  <c r="AU20"/>
  <c r="AV20" s="1"/>
  <c r="AL20"/>
  <c r="AK20"/>
  <c r="W20"/>
  <c r="BC17"/>
  <c r="AY17"/>
  <c r="AU17"/>
  <c r="AV17" s="1"/>
  <c r="AL17"/>
  <c r="AK17"/>
  <c r="W17"/>
  <c r="BC16"/>
  <c r="AY16"/>
  <c r="AU16"/>
  <c r="AV16" s="1"/>
  <c r="AL16"/>
  <c r="AK16"/>
  <c r="W16"/>
  <c r="BC15"/>
  <c r="AY15"/>
  <c r="AU15"/>
  <c r="AV15" s="1"/>
  <c r="AL15"/>
  <c r="AK15"/>
  <c r="W15"/>
  <c r="BC25"/>
  <c r="AY25"/>
  <c r="AU25"/>
  <c r="AV25" s="1"/>
  <c r="AL25"/>
  <c r="AK25"/>
  <c r="W25"/>
  <c r="BC19"/>
  <c r="AY19"/>
  <c r="AU19"/>
  <c r="AV19" s="1"/>
  <c r="AL19"/>
  <c r="AK19"/>
  <c r="W19"/>
  <c r="BC8"/>
  <c r="AY8"/>
  <c r="AU8"/>
  <c r="AV8" s="1"/>
  <c r="AL8"/>
  <c r="AK8"/>
  <c r="W8"/>
  <c r="BC13"/>
  <c r="AY13"/>
  <c r="AU13"/>
  <c r="AV13" s="1"/>
  <c r="AL13"/>
  <c r="AK13"/>
  <c r="W13"/>
  <c r="BC12"/>
  <c r="AY12"/>
  <c r="AU12"/>
  <c r="AV12" s="1"/>
  <c r="AL12"/>
  <c r="AK12"/>
  <c r="W12"/>
  <c r="BC11"/>
  <c r="AY11"/>
  <c r="AU11"/>
  <c r="AV11" s="1"/>
  <c r="AL11"/>
  <c r="AK11"/>
  <c r="W11"/>
  <c r="BC9"/>
  <c r="AY9"/>
  <c r="AU9"/>
  <c r="AV9" s="1"/>
  <c r="AL9"/>
  <c r="AK9"/>
  <c r="W9"/>
  <c r="BC14"/>
  <c r="AY14"/>
  <c r="AU14"/>
  <c r="AV14" s="1"/>
  <c r="AL14"/>
  <c r="AK14"/>
  <c r="W14"/>
  <c r="BC10"/>
  <c r="AY10"/>
  <c r="AU10"/>
  <c r="AV10" s="1"/>
  <c r="AL10"/>
  <c r="AK10"/>
  <c r="W10"/>
</calcChain>
</file>

<file path=xl/sharedStrings.xml><?xml version="1.0" encoding="utf-8"?>
<sst xmlns="http://schemas.openxmlformats.org/spreadsheetml/2006/main" count="1046" uniqueCount="604">
  <si>
    <t>Eil. nr.</t>
  </si>
  <si>
    <t>Atrinkta (+), neatrinkta (-), atidėta (?)</t>
  </si>
  <si>
    <t>Meno šaka, žanras</t>
  </si>
  <si>
    <t>Miestas / rajonas / savivaldybė</t>
  </si>
  <si>
    <t>Išeivija</t>
  </si>
  <si>
    <t>Vienadieniai kolektyvai</t>
  </si>
  <si>
    <t>Studentai</t>
  </si>
  <si>
    <t>Amžiaus grupė</t>
  </si>
  <si>
    <t>Kolektyvo vadovų skaičius</t>
  </si>
  <si>
    <t>Lydinčiųjų skaičius</t>
  </si>
  <si>
    <t>Choro tipas</t>
  </si>
  <si>
    <t xml:space="preserve">Pučiamųjų instrumentų orkestrų koncertas "Vario audra"  (07.05) </t>
  </si>
  <si>
    <t xml:space="preserve">Šokių diena (07.05) </t>
  </si>
  <si>
    <t xml:space="preserve">Dainų diena (07.06) </t>
  </si>
  <si>
    <t xml:space="preserve">Vardas, pavardė </t>
  </si>
  <si>
    <t>Telefonas</t>
  </si>
  <si>
    <t>El. paštas</t>
  </si>
  <si>
    <t>Muzikantai</t>
  </si>
  <si>
    <t>Šokėjai</t>
  </si>
  <si>
    <t>Jaunučiai</t>
  </si>
  <si>
    <t>Jauniai</t>
  </si>
  <si>
    <t>Jaunuoliai</t>
  </si>
  <si>
    <t>Jaunimas</t>
  </si>
  <si>
    <t>Merginos</t>
  </si>
  <si>
    <t>Vyresnieji</t>
  </si>
  <si>
    <t>Pagyvenusieji</t>
  </si>
  <si>
    <t>Dainininkai</t>
  </si>
  <si>
    <t>Šokėjai vaikai</t>
  </si>
  <si>
    <t>Akomponuojančios kapelos</t>
  </si>
  <si>
    <t>Liaudiška kapela</t>
  </si>
  <si>
    <t>Birbynės</t>
  </si>
  <si>
    <t>Skudučiai</t>
  </si>
  <si>
    <t>Kanklės</t>
  </si>
  <si>
    <t>Kiti instrumentai</t>
  </si>
  <si>
    <t>+</t>
  </si>
  <si>
    <t>II</t>
  </si>
  <si>
    <t>Choras</t>
  </si>
  <si>
    <t>Akmenės r.</t>
  </si>
  <si>
    <t>suaugusiųjų</t>
  </si>
  <si>
    <t>vaikų</t>
  </si>
  <si>
    <t>x</t>
  </si>
  <si>
    <t>Folkloro kolektyvas</t>
  </si>
  <si>
    <t>mišrus</t>
  </si>
  <si>
    <t>Liaudies instrumentų ansamblis</t>
  </si>
  <si>
    <t>Liaudies instrumentų orkestras</t>
  </si>
  <si>
    <t>Liaudiškų šokių kolektyvas</t>
  </si>
  <si>
    <t>I</t>
  </si>
  <si>
    <t>III</t>
  </si>
  <si>
    <t>Mėgėjų teatras</t>
  </si>
  <si>
    <t>Pučiamųjų orkestras ir choreografinė grupė</t>
  </si>
  <si>
    <t>Alytaus m.</t>
  </si>
  <si>
    <t xml:space="preserve"> </t>
  </si>
  <si>
    <t>IV</t>
  </si>
  <si>
    <t>Dainų ir šokių ansamblis</t>
  </si>
  <si>
    <t>Alytaus r.</t>
  </si>
  <si>
    <t>Anykščių r.</t>
  </si>
  <si>
    <t>Birštono sav.</t>
  </si>
  <si>
    <t>Biržų r.</t>
  </si>
  <si>
    <t>Druskininkų sav.</t>
  </si>
  <si>
    <t>Elektrėnų sav.</t>
  </si>
  <si>
    <t>Ignalinos r.</t>
  </si>
  <si>
    <t>Jonavos r.</t>
  </si>
  <si>
    <t>Joniškio r.</t>
  </si>
  <si>
    <t>Jurbarko r.</t>
  </si>
  <si>
    <t>Vokalinis ansamblis</t>
  </si>
  <si>
    <t>Kaišiadorių r.</t>
  </si>
  <si>
    <t>Kalvarijos sav.</t>
  </si>
  <si>
    <t>Kauno m.</t>
  </si>
  <si>
    <t>s</t>
  </si>
  <si>
    <t>keiciasi</t>
  </si>
  <si>
    <t>Andrius Morkūnas</t>
  </si>
  <si>
    <t>8-682-27282</t>
  </si>
  <si>
    <t>Daiva Bradauskienė</t>
  </si>
  <si>
    <t>dbserbentele@gmail.com;</t>
  </si>
  <si>
    <t>ibraskyte@gmail.com</t>
  </si>
  <si>
    <t>Virginija Skiparienė</t>
  </si>
  <si>
    <t>Edgaras Šnipaitis</t>
  </si>
  <si>
    <t>Šiuolaikinių šokių grupė</t>
  </si>
  <si>
    <t>Kauno r.</t>
  </si>
  <si>
    <t>dale.balaikiene@gmail.com;</t>
  </si>
  <si>
    <t>Ramunė Navickienė</t>
  </si>
  <si>
    <t>navickiene.r@gmail.com;</t>
  </si>
  <si>
    <t>babtukc@gmail.com;</t>
  </si>
  <si>
    <t>Rasa Endriukaitienė</t>
  </si>
  <si>
    <t>rasaendri@gmail.com;</t>
  </si>
  <si>
    <t>Renata Mišeikienė</t>
  </si>
  <si>
    <t>r.miseikiene@gmail.com;</t>
  </si>
  <si>
    <t xml:space="preserve">Laimutė Dzedaravičienė </t>
  </si>
  <si>
    <t>smiltele@gmail.com</t>
  </si>
  <si>
    <t>Jolanta Balnytė</t>
  </si>
  <si>
    <t>Kauno r. Babtų kultūros centro folkloro ansamblis ,,Vėrupė"</t>
  </si>
  <si>
    <t>kult.centras@yahoo.com;</t>
  </si>
  <si>
    <t>gudala@gmail.com;</t>
  </si>
  <si>
    <t>Kauno r. Domeikavos gimnazijos vaikų ir jaunimo folkloro ansamblis "Serbentėlė"</t>
  </si>
  <si>
    <t>Jūratė Mackonienė</t>
  </si>
  <si>
    <t>zapyskis.etno@gmail.com</t>
  </si>
  <si>
    <t>Kauno r. Garliavos sporto ir kultūros centro folkloro ansamblis "Gegutala"</t>
  </si>
  <si>
    <t>Nijolė Grivačiauskienė</t>
  </si>
  <si>
    <t>nijole.gegutala@gmail.com;</t>
  </si>
  <si>
    <t>Kauno r. Raudondvario kultūros centro folkloro ansamblis ,,Piliarožė"</t>
  </si>
  <si>
    <t>Algirdas Svidinskas</t>
  </si>
  <si>
    <t>algissvid@gmail.com</t>
  </si>
  <si>
    <t>Kauno r. Samykų kultūros centro Ilgakiemio laisvalaikio salės folkloro ansamblis ,,Sedula"</t>
  </si>
  <si>
    <t>Alina Vozgirdienė</t>
  </si>
  <si>
    <t>8 688 24466</t>
  </si>
  <si>
    <t>alina.vozgirdie4@gmail.com</t>
  </si>
  <si>
    <t>Gražina Gutmanienė</t>
  </si>
  <si>
    <t>g.gutmaniene@gmail.com;</t>
  </si>
  <si>
    <t>Regina Aleknienė</t>
  </si>
  <si>
    <t>aleknien.regina3@gmail.com;</t>
  </si>
  <si>
    <t>Kauno r. Garliavos meno mokyklos liaudies instrumentų orkestras "Jiesia"</t>
  </si>
  <si>
    <t>Aleksandro Stulginskio universiteto liaudiškos muzikos kapela "Ūkininkas"</t>
  </si>
  <si>
    <t>Romualdas Sadzevičius</t>
  </si>
  <si>
    <t>sadze205@gmail.com</t>
  </si>
  <si>
    <t>Kauno r. Vilkijos kultūros centro Batniavos laisvalaikio salės liaudiškos muzikos vaikų kapela ,,Karklynėlis"</t>
  </si>
  <si>
    <t>Vytautas Brušnius</t>
  </si>
  <si>
    <t>vytbrus@gmail.com;</t>
  </si>
  <si>
    <t>Kauno r. Ežerėlio kultūros centro kapela "Samanėlė"</t>
  </si>
  <si>
    <t>Remigijus Marma</t>
  </si>
  <si>
    <t>Kauno r. Raudondvario kultūros centro  liaudiška kapela "Raudonpilis"</t>
  </si>
  <si>
    <t>Violeta Polianskienė</t>
  </si>
  <si>
    <t>v.visockiene@gmail.com;</t>
  </si>
  <si>
    <t>Kauno r. Samylų kultūros centro Rokų laisvalaikio salės lietuviškos muzikos ir dainos ansamblis</t>
  </si>
  <si>
    <t>Edmundas Gumuliauskas</t>
  </si>
  <si>
    <t>edugu47@gmail.com;</t>
  </si>
  <si>
    <t>Aleksandro Stulginskio universiteto jaunimo liaudiškų šokių grupė " Sėja "</t>
  </si>
  <si>
    <t>8 652 782 39</t>
  </si>
  <si>
    <t>Marina Kolesinskienė</t>
  </si>
  <si>
    <t>marinakoles@gmail.com;</t>
  </si>
  <si>
    <t>Kauno r. Babtų kultūros centro Vandžiogalos laisvalaikio salės jaunučių liaudiškų šokių grupė ,,Verpetukas ''</t>
  </si>
  <si>
    <t>8 686 960 84</t>
  </si>
  <si>
    <t>edgarassnipaitis@gmail.com;</t>
  </si>
  <si>
    <t>Kauno r. Garliavos sporto ir kultūros centro vyresniųjų liaudiškų šokių grupė ,,Ąžuolas''</t>
  </si>
  <si>
    <t>Zita Vaškelienė</t>
  </si>
  <si>
    <t>8  615 302 99</t>
  </si>
  <si>
    <t>zita.vaskeliene@gmail.com</t>
  </si>
  <si>
    <t>v.skipariene@googlemail.com;</t>
  </si>
  <si>
    <t>Kauno r. Ramučių kultūros centro Domeikavos laisvalaikio salės vyresniųjų liaudiškų šokių grupė ,,Džiaukis''</t>
  </si>
  <si>
    <t>Kauno r. Ramučių kultūros centro Neveronių laisvalaikio salės  liaudiškų šokių grupė ,,Kupolio rožė"</t>
  </si>
  <si>
    <t>Birutė Savickienė</t>
  </si>
  <si>
    <t>8-616 71 228 ; 8 655 280 68</t>
  </si>
  <si>
    <t>kupolioroze@gmail.com</t>
  </si>
  <si>
    <t>Jolanta Zizienė</t>
  </si>
  <si>
    <t>8 672 160 47</t>
  </si>
  <si>
    <t>jolanta.ziziene@gmail.com;</t>
  </si>
  <si>
    <t>Kauno r. Vilkijos  mėgėjų teatras "Vizija"</t>
  </si>
  <si>
    <t>Irena Štilpaitė</t>
  </si>
  <si>
    <t>irena.vizija@gmail.com</t>
  </si>
  <si>
    <t>Jonas Girnius</t>
  </si>
  <si>
    <t xml:space="preserve">Remigijus Terminas </t>
  </si>
  <si>
    <t xml:space="preserve">Kauno r. Garliavos meno mokyklos pučiamųjų orkestras </t>
  </si>
  <si>
    <t>Kazlų Rūdos sav.</t>
  </si>
  <si>
    <t>Kėdainių r.</t>
  </si>
  <si>
    <t>Kelmės r.</t>
  </si>
  <si>
    <t>Klaipėdos m.</t>
  </si>
  <si>
    <t>Klaipėdos r.</t>
  </si>
  <si>
    <t>Kretingos r.</t>
  </si>
  <si>
    <t>Kupiškio r.</t>
  </si>
  <si>
    <t>Lazdijų r.</t>
  </si>
  <si>
    <t>Marijampolės sav.</t>
  </si>
  <si>
    <t>Mažeikių r.</t>
  </si>
  <si>
    <t>Molėtų r.</t>
  </si>
  <si>
    <t>Neringos sav.</t>
  </si>
  <si>
    <t>Pagėgių sav.</t>
  </si>
  <si>
    <t>Pakruojo r.</t>
  </si>
  <si>
    <t>Palangos m.</t>
  </si>
  <si>
    <t>Panevėžio m.</t>
  </si>
  <si>
    <t>Panevėžio r.</t>
  </si>
  <si>
    <t>Pasvalio r.</t>
  </si>
  <si>
    <t>Plungės r.</t>
  </si>
  <si>
    <t/>
  </si>
  <si>
    <t>Prienų r.</t>
  </si>
  <si>
    <t>Radviliškio r.</t>
  </si>
  <si>
    <t>Raseinių r.</t>
  </si>
  <si>
    <t>Rietavo sav.</t>
  </si>
  <si>
    <t>Rokiškio r.</t>
  </si>
  <si>
    <t>Skuodo r.</t>
  </si>
  <si>
    <t>Šakių r.</t>
  </si>
  <si>
    <t>Šalčininkų r.</t>
  </si>
  <si>
    <t>Šiaulių m.</t>
  </si>
  <si>
    <t>Šiaulių r.</t>
  </si>
  <si>
    <t>Šilalės r.</t>
  </si>
  <si>
    <t>Šilutės r.</t>
  </si>
  <si>
    <t>Širvintų r.</t>
  </si>
  <si>
    <t>Švenčionių r.</t>
  </si>
  <si>
    <t>Tauragės r.</t>
  </si>
  <si>
    <t>Telšių r.</t>
  </si>
  <si>
    <t>Trakų r.</t>
  </si>
  <si>
    <t>Ukmergės r.</t>
  </si>
  <si>
    <t>Utenos r.</t>
  </si>
  <si>
    <t>Varėnos r.</t>
  </si>
  <si>
    <t>Vilkaviškio r.</t>
  </si>
  <si>
    <t>Vilniaus m.</t>
  </si>
  <si>
    <t>Vilniaus r.</t>
  </si>
  <si>
    <t>Visagino sav.</t>
  </si>
  <si>
    <t>Zarasų r.</t>
  </si>
  <si>
    <t>Meninio lygio kategorija</t>
  </si>
  <si>
    <t>Pavienis atlikėjas</t>
  </si>
  <si>
    <t>-</t>
  </si>
  <si>
    <t>Loreta Vaičienė</t>
  </si>
  <si>
    <t>loretavaiciene@yahoo.com</t>
  </si>
  <si>
    <t>Jolanta Girdauskienė</t>
  </si>
  <si>
    <t>jolantagirda@gmail.com;</t>
  </si>
  <si>
    <t>Lina Kaminskienė</t>
  </si>
  <si>
    <t>8 615 69591</t>
  </si>
  <si>
    <t>Tradicinės mugės dalyvis</t>
  </si>
  <si>
    <t>AKMENĖS RAJONO</t>
  </si>
  <si>
    <t>ALYTAUS MIESTO</t>
  </si>
  <si>
    <t>ALYTAUS RAJONO</t>
  </si>
  <si>
    <t>ANYKŠČIŲ RAJONO</t>
  </si>
  <si>
    <t>BIRŠTONO SAVIVALDYBĖS</t>
  </si>
  <si>
    <t>BIRŽŲ RAJONO</t>
  </si>
  <si>
    <t>DRUSKININKŲ SAVIVALDYBĖS</t>
  </si>
  <si>
    <t>ELEKTRĖNŲ SAVIVALDYBĖS</t>
  </si>
  <si>
    <t>IGNALINOS RAJONO</t>
  </si>
  <si>
    <t>JONAVOS RAJONO</t>
  </si>
  <si>
    <t>JONIŠKIO RAJONO</t>
  </si>
  <si>
    <t>JURBARKO RAJONO</t>
  </si>
  <si>
    <t>KAIŠIADORIŲ RAJONO</t>
  </si>
  <si>
    <t>KALVARIJOS SAVIVALDYBĖS</t>
  </si>
  <si>
    <t>KAUNO MIESTO</t>
  </si>
  <si>
    <t>KAUNO RAJONO</t>
  </si>
  <si>
    <t>KAZLŲ RŪDOS SAVIVALDYBĖS</t>
  </si>
  <si>
    <t>KĖDAINIŲ RAJONO</t>
  </si>
  <si>
    <t>KELMĖS RAJONO</t>
  </si>
  <si>
    <t>KLAIPĖDOS MIESTO</t>
  </si>
  <si>
    <t>KLAIPĖDOS RAJONO</t>
  </si>
  <si>
    <t>KRETINGOS RAJONO</t>
  </si>
  <si>
    <t>KUPIŠKIO RAJONO</t>
  </si>
  <si>
    <t>LAZDIJŲ RAJONO</t>
  </si>
  <si>
    <t>MARIJAMPOLĖS SAVIVALDYBĖS</t>
  </si>
  <si>
    <t>MAŽEIKIŲ RAJONO</t>
  </si>
  <si>
    <t>MOLĖTŲ RAJONO</t>
  </si>
  <si>
    <t>NERINGOS SAVIVALDYBĖS</t>
  </si>
  <si>
    <t>PAGĖGIŲ SAVIVALDYBĖS</t>
  </si>
  <si>
    <t>PAKRUOJO RAJONO</t>
  </si>
  <si>
    <t>PALANGOS MIESTO</t>
  </si>
  <si>
    <t>PANEVĖŽIO MIESTO</t>
  </si>
  <si>
    <t>PANEVĖŽIO RAJONO</t>
  </si>
  <si>
    <t>PASVALIO RAJONO</t>
  </si>
  <si>
    <t>PLUNGĖS RAJONO</t>
  </si>
  <si>
    <t>PRIENŲ RAJONO</t>
  </si>
  <si>
    <t>RADVILIŠKIO RAJONO</t>
  </si>
  <si>
    <t>RASEINIŲ RAJONO</t>
  </si>
  <si>
    <t>RIETAVO SAVIVALDYBĖS</t>
  </si>
  <si>
    <t>ROKIŠKIO RAJONO</t>
  </si>
  <si>
    <t>SKUODO RAJONO</t>
  </si>
  <si>
    <t>ŠAKIŲ RAJONO</t>
  </si>
  <si>
    <t>ŠALČININKŲ RAJONO</t>
  </si>
  <si>
    <t>ŠIAULIŲ MIESTO</t>
  </si>
  <si>
    <t>ŠIAULIŲ RAJONO</t>
  </si>
  <si>
    <t>ŠILALĖS RAJONO</t>
  </si>
  <si>
    <t>ŠILUTĖS RAJONO</t>
  </si>
  <si>
    <t>ŠIRVINTŲ RAJONO</t>
  </si>
  <si>
    <t>ŠVENČIONIŲ RAJONO</t>
  </si>
  <si>
    <t>TAURAGĖS RAJONO</t>
  </si>
  <si>
    <t>TELŠIŲ RAJONO</t>
  </si>
  <si>
    <t>TRAKŲ RAJONO</t>
  </si>
  <si>
    <t>UKMERGĖS RAJONO</t>
  </si>
  <si>
    <t>UTENOS RAJONO</t>
  </si>
  <si>
    <t>VARĖNOS RAJONO</t>
  </si>
  <si>
    <t>VILKAVIŠKIO RAJONO</t>
  </si>
  <si>
    <t>VILNIAUS MIESTO</t>
  </si>
  <si>
    <t>VILNIAUS RAJONO</t>
  </si>
  <si>
    <t>VISAGINO SAVIVALDYBĖS</t>
  </si>
  <si>
    <t>ZARASŲ RAJONO</t>
  </si>
  <si>
    <t>?</t>
  </si>
  <si>
    <t>Pavieniai atlikėjai:</t>
  </si>
  <si>
    <t>Žolininkas</t>
  </si>
  <si>
    <t>Žolininkai:</t>
  </si>
  <si>
    <t>Tradicinės mugės dalyviai:</t>
  </si>
  <si>
    <t>Pirties kiemas</t>
  </si>
  <si>
    <t>Pirties kiemo dalyviai:</t>
  </si>
  <si>
    <t>Amatų miestelio dalyviai:</t>
  </si>
  <si>
    <t>Kolektyvų skaičius:</t>
  </si>
  <si>
    <t>Kolektyvų dalyvių skaičius:</t>
  </si>
  <si>
    <t>Kolektyvų vadovų skaičius:</t>
  </si>
  <si>
    <t>Kolektyvų lydinčiųjų skaičius:</t>
  </si>
  <si>
    <t>Žolinininkų, pavienių atlikėjų, tradicinės mugės, pirties kiemo dalyvių skaičius:</t>
  </si>
  <si>
    <t>Amatų miestelio dalyvių skaičius:</t>
  </si>
  <si>
    <t>Kostiumų pristatymo dalyvių skaičius:</t>
  </si>
  <si>
    <t>Delegacija (darbo grupė):</t>
  </si>
  <si>
    <t>Medicinos personalas:</t>
  </si>
  <si>
    <t>Policijos pareigūnai:</t>
  </si>
  <si>
    <t>Vairuotojai:</t>
  </si>
  <si>
    <t xml:space="preserve">    </t>
  </si>
  <si>
    <t>Iš viso:</t>
  </si>
  <si>
    <t>Modernaus šokio grupė</t>
  </si>
  <si>
    <t>Šalis</t>
  </si>
  <si>
    <t>Pasiruošimo Dainų šventei meninio lygio kategorija</t>
  </si>
  <si>
    <t>Lietuva</t>
  </si>
  <si>
    <t>Folkloro diena (07.03)</t>
  </si>
  <si>
    <t>Kolektyvo tipas</t>
  </si>
  <si>
    <t>Pareigos kolektyve</t>
  </si>
  <si>
    <t>Kolektyvo vadovas</t>
  </si>
  <si>
    <t>Kiti šokėjai</t>
  </si>
  <si>
    <t>Modernus šokis</t>
  </si>
  <si>
    <t>atranka</t>
  </si>
  <si>
    <t>Nr</t>
  </si>
  <si>
    <t>Savivaldybė</t>
  </si>
  <si>
    <t>Pavadinimas</t>
  </si>
  <si>
    <t>Meno_šaka</t>
  </si>
  <si>
    <t>Kolektyvo_tipas</t>
  </si>
  <si>
    <t>Amžiaus_grupė</t>
  </si>
  <si>
    <t>Meninis_lygis_senas</t>
  </si>
  <si>
    <t>Meninis_lygis_naujas</t>
  </si>
  <si>
    <t>Vienadienis</t>
  </si>
  <si>
    <t>Dalyvių_skaičius</t>
  </si>
  <si>
    <t>Vadovų_skaičius</t>
  </si>
  <si>
    <t>Lydinčiųjų_skaičius</t>
  </si>
  <si>
    <t>Kolektyvo_narių_skaičius</t>
  </si>
  <si>
    <t>Vadovo_pareigos</t>
  </si>
  <si>
    <t>Vadovo_telefonas</t>
  </si>
  <si>
    <t>Vadovo_el_paštas</t>
  </si>
  <si>
    <t>Kiti_vadovai</t>
  </si>
  <si>
    <t>folkloro_diena</t>
  </si>
  <si>
    <t>20.1</t>
  </si>
  <si>
    <t>20.2</t>
  </si>
  <si>
    <t>21.1</t>
  </si>
  <si>
    <t>21.2</t>
  </si>
  <si>
    <t>kanklių_popietė</t>
  </si>
  <si>
    <t>vokaliniu_ans_konc</t>
  </si>
  <si>
    <t>Kiti_šokėjai</t>
  </si>
  <si>
    <t>Šokėjai_vaikai</t>
  </si>
  <si>
    <t>Akomponuojančios_kapelos</t>
  </si>
  <si>
    <t>Liaudiška_kapela</t>
  </si>
  <si>
    <t>Liaudies_instr_ans</t>
  </si>
  <si>
    <t>Liaudies_instr_orkestr</t>
  </si>
  <si>
    <t>Kiti_instrumentai</t>
  </si>
  <si>
    <t>Ansamblių_vakaras</t>
  </si>
  <si>
    <t>Teatro_diena</t>
  </si>
  <si>
    <t>Modernus_šokis</t>
  </si>
  <si>
    <t>Šokių_diena</t>
  </si>
  <si>
    <t>Vario_audra</t>
  </si>
  <si>
    <t>Muzikantai_VA</t>
  </si>
  <si>
    <t>Šokėjai_VA</t>
  </si>
  <si>
    <t>Dainininkai_DD</t>
  </si>
  <si>
    <t>Dainininkai_AV</t>
  </si>
  <si>
    <t>Muzikantai_DD</t>
  </si>
  <si>
    <t>Šokėjai_DD</t>
  </si>
  <si>
    <t>Dainų_diena</t>
  </si>
  <si>
    <t>Dalyvių ir vadovų skaičius</t>
  </si>
  <si>
    <t>Pučiamųjų instr. ork. muzikantai</t>
  </si>
  <si>
    <t>Pučiamųjų instr. ork. šokėjai</t>
  </si>
  <si>
    <r>
      <t xml:space="preserve">Dalyvių skaičius  </t>
    </r>
    <r>
      <rPr>
        <sz val="10"/>
        <rFont val="Times New Roman"/>
        <family val="1"/>
      </rPr>
      <t>(be vadovų)</t>
    </r>
  </si>
  <si>
    <t>Kolektyvo pavadinimas</t>
  </si>
  <si>
    <t>3</t>
  </si>
  <si>
    <t>Stulpelis1</t>
  </si>
  <si>
    <t>Vadovo_vardas</t>
  </si>
  <si>
    <t>12.1</t>
  </si>
  <si>
    <t>12.2</t>
  </si>
  <si>
    <t>12.3</t>
  </si>
  <si>
    <t>12.4</t>
  </si>
  <si>
    <t>13</t>
  </si>
  <si>
    <t>12. Pagrindinio vadovo informacija</t>
  </si>
  <si>
    <t>17.1</t>
  </si>
  <si>
    <t>17.2</t>
  </si>
  <si>
    <t>17.3</t>
  </si>
  <si>
    <t>17.4</t>
  </si>
  <si>
    <t>17.5</t>
  </si>
  <si>
    <t>17.6</t>
  </si>
  <si>
    <t>17.7</t>
  </si>
  <si>
    <t>17.8</t>
  </si>
  <si>
    <t>17.9</t>
  </si>
  <si>
    <t>17.10</t>
  </si>
  <si>
    <t>17.11</t>
  </si>
  <si>
    <t>Vadovai</t>
  </si>
  <si>
    <t>19.1</t>
  </si>
  <si>
    <t>19.2</t>
  </si>
  <si>
    <t>19.3</t>
  </si>
  <si>
    <t>19.4</t>
  </si>
  <si>
    <t>19.5</t>
  </si>
  <si>
    <t>19.6</t>
  </si>
  <si>
    <t>19.7</t>
  </si>
  <si>
    <t>19.8</t>
  </si>
  <si>
    <t>19.9</t>
  </si>
  <si>
    <t>21.3</t>
  </si>
  <si>
    <t>Šiose grafose rašykite bendrą dalyvių ir vadovų skaičių (išskyrus šokių dienos skaidymą, kur vadovai išskirti į atskirą grafą)</t>
  </si>
  <si>
    <r>
      <t xml:space="preserve">19. Šokių dienos skaidymas </t>
    </r>
    <r>
      <rPr>
        <sz val="10"/>
        <rFont val="Times New Roman"/>
        <family val="1"/>
      </rPr>
      <t>(be vadovų)</t>
    </r>
  </si>
  <si>
    <r>
      <t>17. Ansamblių vakaro skaidymas</t>
    </r>
    <r>
      <rPr>
        <sz val="10"/>
        <rFont val="Times New Roman"/>
        <family val="1"/>
      </rPr>
      <t xml:space="preserve"> (su vadovais)</t>
    </r>
  </si>
  <si>
    <t>Vardas, pavardė</t>
  </si>
  <si>
    <t>Sritis</t>
  </si>
  <si>
    <t>Šventės dalis</t>
  </si>
  <si>
    <t>el. paštas</t>
  </si>
  <si>
    <t>07.03</t>
  </si>
  <si>
    <t>07.04</t>
  </si>
  <si>
    <t>07.05</t>
  </si>
  <si>
    <t>sav_01</t>
  </si>
  <si>
    <t>sav_02</t>
  </si>
  <si>
    <t>sav_03</t>
  </si>
  <si>
    <t>sav_04</t>
  </si>
  <si>
    <t>sav_05</t>
  </si>
  <si>
    <t>sav_06</t>
  </si>
  <si>
    <t>sav_07</t>
  </si>
  <si>
    <t>sav_08</t>
  </si>
  <si>
    <t>sav_09</t>
  </si>
  <si>
    <t>sav_10</t>
  </si>
  <si>
    <t>sav_11</t>
  </si>
  <si>
    <t>sav_12</t>
  </si>
  <si>
    <t>sav_13</t>
  </si>
  <si>
    <t>sav_14</t>
  </si>
  <si>
    <t>sav_15</t>
  </si>
  <si>
    <t>sav_16</t>
  </si>
  <si>
    <t>sav_17</t>
  </si>
  <si>
    <t>sav_18</t>
  </si>
  <si>
    <t>sav_19</t>
  </si>
  <si>
    <t>sav_20</t>
  </si>
  <si>
    <t>sav_21</t>
  </si>
  <si>
    <t>sav_22</t>
  </si>
  <si>
    <t>sav_23</t>
  </si>
  <si>
    <t>sav_24</t>
  </si>
  <si>
    <t>sav_25</t>
  </si>
  <si>
    <t>sav_26</t>
  </si>
  <si>
    <t>sav_27</t>
  </si>
  <si>
    <t>sav_28</t>
  </si>
  <si>
    <t>sav_29</t>
  </si>
  <si>
    <t>sav_30</t>
  </si>
  <si>
    <t>sav_31</t>
  </si>
  <si>
    <t>sav_32</t>
  </si>
  <si>
    <t>sav_33</t>
  </si>
  <si>
    <t>sav_34</t>
  </si>
  <si>
    <t>sav_35</t>
  </si>
  <si>
    <t>sav_36</t>
  </si>
  <si>
    <t>sav_37</t>
  </si>
  <si>
    <t>sav_38</t>
  </si>
  <si>
    <t>sav_39</t>
  </si>
  <si>
    <t>sav_40</t>
  </si>
  <si>
    <t>sav_41</t>
  </si>
  <si>
    <t>sav_42</t>
  </si>
  <si>
    <t>sav_43</t>
  </si>
  <si>
    <t>sav_44</t>
  </si>
  <si>
    <t>sav_45</t>
  </si>
  <si>
    <t>sav_46</t>
  </si>
  <si>
    <t>sav_47</t>
  </si>
  <si>
    <t>sav_48</t>
  </si>
  <si>
    <t>sav_49</t>
  </si>
  <si>
    <t>sav_50</t>
  </si>
  <si>
    <t>sav_51</t>
  </si>
  <si>
    <t>sav_52</t>
  </si>
  <si>
    <t>sav_53</t>
  </si>
  <si>
    <t>sav_54</t>
  </si>
  <si>
    <t>sav_55</t>
  </si>
  <si>
    <t>sav_56</t>
  </si>
  <si>
    <t>sav_57</t>
  </si>
  <si>
    <t>sav_58</t>
  </si>
  <si>
    <t>sav_59</t>
  </si>
  <si>
    <t>sav_60</t>
  </si>
  <si>
    <t>savivaldybės_trumpinys</t>
  </si>
  <si>
    <t>savivaldybės_pavadinimas</t>
  </si>
  <si>
    <t>savivaldybės_ID</t>
  </si>
  <si>
    <t>registracija</t>
  </si>
  <si>
    <t>Dalyvių skaičius</t>
  </si>
  <si>
    <t>suaugusiųjų mišrus choras</t>
  </si>
  <si>
    <t>studentų mišrus choras</t>
  </si>
  <si>
    <t>moksleivių mišrus choras</t>
  </si>
  <si>
    <t>studenčių merginų choras</t>
  </si>
  <si>
    <t>moksleivių merginų choras</t>
  </si>
  <si>
    <t>jaunių choras</t>
  </si>
  <si>
    <t>moterų choras</t>
  </si>
  <si>
    <t>vyrų choras</t>
  </si>
  <si>
    <t>senjorų choras</t>
  </si>
  <si>
    <t>berniukų, jaunuolių mišrus choras</t>
  </si>
  <si>
    <t>moterų vokalinis ansbl.</t>
  </si>
  <si>
    <t>vyrų vokalinis ansbl.</t>
  </si>
  <si>
    <t>mišrus vokalinis ansbl.</t>
  </si>
  <si>
    <t>suaugusiųjų teatras</t>
  </si>
  <si>
    <t>vaikų / jaunimo teatras</t>
  </si>
  <si>
    <t>lėlių teatras</t>
  </si>
  <si>
    <t>Vokalinių ansamblių koncertas (07.03) su vadovais</t>
  </si>
  <si>
    <r>
      <t xml:space="preserve">Teatro diena (07.04)  
</t>
    </r>
    <r>
      <rPr>
        <sz val="10"/>
        <rFont val="Times New Roman"/>
        <family val="1"/>
      </rPr>
      <t>su vadovais</t>
    </r>
  </si>
  <si>
    <r>
      <t xml:space="preserve">Ansamblių vakaras (07.04)  </t>
    </r>
    <r>
      <rPr>
        <sz val="10"/>
        <rFont val="Times New Roman"/>
        <family val="1"/>
      </rPr>
      <t>su vadovais</t>
    </r>
  </si>
  <si>
    <r>
      <t xml:space="preserve">Kanklių koncertas (07.03)  </t>
    </r>
    <r>
      <rPr>
        <sz val="10"/>
        <rFont val="Times New Roman"/>
        <family val="1"/>
      </rPr>
      <t>su vadovais</t>
    </r>
  </si>
  <si>
    <r>
      <t>Folkloro diena (07.03)</t>
    </r>
    <r>
      <rPr>
        <sz val="10"/>
        <rFont val="Times New Roman"/>
        <family val="1"/>
      </rPr>
      <t xml:space="preserve"> 
su vadovais</t>
    </r>
  </si>
  <si>
    <r>
      <t xml:space="preserve">20. Vario audros skaidymas 
</t>
    </r>
    <r>
      <rPr>
        <sz val="10"/>
        <rFont val="Times New Roman"/>
        <family val="1"/>
      </rPr>
      <t>(su vadovais)</t>
    </r>
  </si>
  <si>
    <r>
      <t xml:space="preserve">21. Dainų dienos skaidymas
</t>
    </r>
    <r>
      <rPr>
        <sz val="10"/>
        <rFont val="Times New Roman"/>
        <family val="1"/>
      </rPr>
      <t>(su vadovais)</t>
    </r>
  </si>
  <si>
    <t>Liaudies  instr. ansamblis</t>
  </si>
  <si>
    <t>Dainininkas</t>
  </si>
  <si>
    <t>Kita</t>
  </si>
  <si>
    <t>07.02</t>
  </si>
  <si>
    <t>Tradicinių amatų miestelis (07.02-06 d.)</t>
  </si>
  <si>
    <t>8. Dienos, kuriomis dalyvaus</t>
  </si>
  <si>
    <t>Muzikantas</t>
  </si>
  <si>
    <t>Pasakotojas</t>
  </si>
  <si>
    <t>Tautodailininkas</t>
  </si>
  <si>
    <t>Amatininkas</t>
  </si>
  <si>
    <t>Dalyvių suma</t>
  </si>
  <si>
    <t>Pavieniai dalyviai</t>
  </si>
  <si>
    <t>Žanrai</t>
  </si>
  <si>
    <t>Maisto gamintojas</t>
  </si>
  <si>
    <t>Dalyvis</t>
  </si>
  <si>
    <t>Kolektyvų skaičius</t>
  </si>
  <si>
    <t>Vadovų skaičius</t>
  </si>
  <si>
    <t>kanklių ansamblis</t>
  </si>
  <si>
    <t>birbynių ansamblis</t>
  </si>
  <si>
    <t>skudučių ansamblis</t>
  </si>
  <si>
    <t>tradicinių kanklių ansamblis</t>
  </si>
  <si>
    <t>mišrus ansamblis</t>
  </si>
  <si>
    <t>Dalė Balaikienė</t>
  </si>
  <si>
    <t>Teatro diena</t>
  </si>
  <si>
    <t>Šokių diena</t>
  </si>
  <si>
    <t>Vario audra</t>
  </si>
  <si>
    <t>Dainų diena</t>
  </si>
  <si>
    <t>Folkloro diena</t>
  </si>
  <si>
    <t>Kanklių popietė</t>
  </si>
  <si>
    <t>Vokalinių ansamblių koncertas</t>
  </si>
  <si>
    <t>Ansamblių vakaras</t>
  </si>
  <si>
    <t>Dalyvių skaičius dienose</t>
  </si>
  <si>
    <r>
      <t xml:space="preserve">Kiti vadovų vardai, pavardės, pareigos kolektyve </t>
    </r>
    <r>
      <rPr>
        <sz val="10"/>
        <rFont val="Times New Roman"/>
        <family val="1"/>
      </rPr>
      <t>(be pagrindinio vadovo)</t>
    </r>
  </si>
  <si>
    <t>Values</t>
  </si>
  <si>
    <t>(tuščia)</t>
  </si>
  <si>
    <t>Folkloro diena (07.03) Iš viso</t>
  </si>
  <si>
    <t>Tradicinių amatų miestelis (07.02-06 d.) Iš viso</t>
  </si>
  <si>
    <r>
      <t xml:space="preserve">Koordinatorius: </t>
    </r>
    <r>
      <rPr>
        <i/>
        <u/>
        <sz val="11"/>
        <color theme="1"/>
        <rFont val="Calibri"/>
        <family val="2"/>
        <scheme val="minor"/>
      </rPr>
      <t>(Alvyra Čičinskienė), tel.: 8 687 47 195,el.paštas: alvyra.cicinskiene@kaunorkss.lt</t>
    </r>
  </si>
  <si>
    <t>Kauno r. Samylų kultūros centro folkloro ansamblis "Senolės" ir vaikaičiai</t>
  </si>
  <si>
    <t>Kauno r. Samylų kultūros centro Ilgakiemio laisvalaikio salės  liaudiškų šokių grupė ,,Mintinis"</t>
  </si>
  <si>
    <t>868824466</t>
  </si>
  <si>
    <t>alina.vozgirdiene@gmail.com</t>
  </si>
  <si>
    <t>Kauno r. Samylų kultūros centro Rokų laisvalaikio salės  liaudiškų šokių grupė ,,Rokai"</t>
  </si>
  <si>
    <t>Gintarė Milieškaitė</t>
  </si>
  <si>
    <t>869566989</t>
  </si>
  <si>
    <t>gmilieskaite@gmail.com</t>
  </si>
  <si>
    <t>Kauno r. Samylų kultūros centro moterų choras "Žaisa"</t>
  </si>
  <si>
    <t>Danutė Šakalienė</t>
  </si>
  <si>
    <t>861133701</t>
  </si>
  <si>
    <t>Kauno r. Babtų kultūros centro moterų choras "Gynia"</t>
  </si>
  <si>
    <t>Kauno r. Aleksandro Stulginskio universiteto studentų mišrus choras   Daina"</t>
  </si>
  <si>
    <t>Kauno r. Garliavos sporto ir kultūros centro mišrus choras "Melodija"</t>
  </si>
  <si>
    <t>Kauno r. Ramučių kultūros centro Domeikavos laisvalaikio salės mišrus choras   Versmė''</t>
  </si>
  <si>
    <t>Kauno r. Raudondvario kultūros centro mišrus choras "Svajonė"</t>
  </si>
  <si>
    <t>Jūratė Svidinskienė</t>
  </si>
  <si>
    <t>861832733</t>
  </si>
  <si>
    <t>Kauno r. Babtų kultūros centro pučiamųjų orkestras "Algupys" ir choreografinė grupė</t>
  </si>
  <si>
    <t>Gintarė Milieškaitė, choreografė</t>
  </si>
  <si>
    <t>Kauno r. Babtų kultūros centro kaimo kapela "Šventupis"</t>
  </si>
  <si>
    <t>Kauno r. Garliavos sporto ir kultūros centro suaugusiųjų teatras "Be pavadinimo"</t>
  </si>
  <si>
    <t>Zita Butiškytė</t>
  </si>
  <si>
    <t>867101787</t>
  </si>
  <si>
    <t>zitabutiskyte@gmail.com</t>
  </si>
  <si>
    <t>Kauno r. Garliavos sporto ir kultūros centro vaikų šokių kolektyvas "Tauškutis"</t>
  </si>
  <si>
    <t>Idalija Braškytė</t>
  </si>
  <si>
    <t>ramuciuetnografe@gmail.com</t>
  </si>
  <si>
    <t>Romualdas Petkevičius</t>
  </si>
  <si>
    <t>869966682</t>
  </si>
  <si>
    <t>menuartele3@gmail.com</t>
  </si>
  <si>
    <t>Virginija Stunžėnienė</t>
  </si>
  <si>
    <t>868303728</t>
  </si>
  <si>
    <t>virgistun@gmail.com</t>
  </si>
  <si>
    <t>Rasa Banevičiūtė</t>
  </si>
  <si>
    <t>868236410</t>
  </si>
  <si>
    <t>rasa.juzuleniene@gmail.com</t>
  </si>
  <si>
    <t>Kauno r. Ramučių kultūros centro Neveronių laisvalaikio salės sutartinių giedotojų grupė "Čiutela"</t>
  </si>
  <si>
    <t>Kauno r. Vilkijos kultūros centro Batniavos laisvalaikio salės folkloro ansamblis ,,Karklė"</t>
  </si>
  <si>
    <t>Kauno r. Ramučių kultūros centro liaudiškos muzikos kapela</t>
  </si>
  <si>
    <t>Kauno r. Ramučių kultūros centro Domeikavos laisvalaikio salės liaudies muzikos kapela "Domeikavos seklyčia"</t>
  </si>
  <si>
    <t>Kauno r. Ramučių kultūros centro Neveronių laisvalaikio salės folkloro ansamblis "Viešia"</t>
  </si>
  <si>
    <t>Gintarė Milieškaitė, vadovas</t>
  </si>
  <si>
    <t>Kauno r. Vilkijos kultūros centro Čekiškės laisvalaikio salės vyresniųjų liaudiškų šokių grupė "Volungė"</t>
  </si>
  <si>
    <t>8 68230622</t>
  </si>
  <si>
    <t xml:space="preserve">Viktorija Stanislovaitienė - choro vadovės </t>
  </si>
  <si>
    <t>Kauno r. Ežerėlio kultūros centro Zapyškio laisvalaikio salės folkloro ansamblis "Altonė"</t>
  </si>
  <si>
    <t>Kauno r. Ežerėlio kultūros centro Ringaudų laisvalaikio salės folkloro ansamblis "Ringauda"</t>
  </si>
  <si>
    <t>Liuda Liaudanskaitė</t>
  </si>
  <si>
    <t>868361971</t>
  </si>
  <si>
    <t xml:space="preserve">liuda@avily.lt </t>
  </si>
  <si>
    <t>Kauno r. Ežerėlio kultūros centro sutartinių giegotojų grupė "Gaudė"</t>
  </si>
  <si>
    <t xml:space="preserve">rejus1@yahoo.com </t>
  </si>
  <si>
    <t>Kauno r. Ežerėlio kultūros centro Alšėnų laisvalaikio salės liaudiška kapela</t>
  </si>
  <si>
    <t>868931312</t>
  </si>
  <si>
    <t>Kauno r. Ežerėlio kultūros centro Alšėnų laisvalaikio salės vyresniųjų tautinių šokių grupė "Vija"</t>
  </si>
  <si>
    <t xml:space="preserve">alina.vozgirdiene4@gmail.com </t>
  </si>
  <si>
    <t>Mindaugas Puidokas- chormeisteris</t>
  </si>
  <si>
    <t>Kauno r. Kačerginės daugiafunkcio centro liaudiška kapela ,,Nemuno Vingis''</t>
  </si>
  <si>
    <t>Kauno r. Garliavos Jonučių gimnazijos  jaunių choras "Muzika".</t>
  </si>
  <si>
    <t>Kauno r. Akademijos Ugnės Karvelis gimnazijos jaunių choras "Drevi"</t>
  </si>
  <si>
    <t>Rasa Kazakevičienė</t>
  </si>
  <si>
    <t>865777688</t>
  </si>
  <si>
    <t>rasa.kazakeviciene@ukg.lt</t>
  </si>
  <si>
    <t>Gintaras Vilčiauskas</t>
  </si>
  <si>
    <t>8 676 29299</t>
  </si>
  <si>
    <t>gintarasvilciauskas@gmail.com</t>
  </si>
  <si>
    <t>Valė Dervinienė  – vadovė</t>
  </si>
  <si>
    <t>Kauno r. Akademijos Ugnės Karvelis gimnazijos jaunučių ir jaunių liaudiškų šokių grupė "Ugniukai"</t>
  </si>
  <si>
    <t>Kauno r. Čekiškės Prano Dovydaičio gimnazijos jaunuolių liaudiškų šokių grupė "Volungėlė"</t>
  </si>
  <si>
    <t>Kauno r. Ežerėlio pagrindinės mokyklos jaunių liaudiškų šokių grupė "Sūkurėlis".</t>
  </si>
  <si>
    <t>linakaminske@gmail.com</t>
  </si>
  <si>
    <t>Kauno r. Neveronių gimnazijos jaunučių liaudiškų šokių grupė "Upė"</t>
  </si>
  <si>
    <t>Kauno r. Zapyškio pagrindinės mokyklos jaunučių liaudiškų šokių grupė "Nemunėlis"</t>
  </si>
  <si>
    <t>8 657 48164</t>
  </si>
  <si>
    <t>Raimundas Arnašius vadovas</t>
  </si>
  <si>
    <t>remigijusterminas@yahoo.com</t>
  </si>
  <si>
    <t>Kauno r. Garliavos Juozo Lukšos gimnazijos merginų choras</t>
  </si>
  <si>
    <t>Aušra Šepetkienė</t>
  </si>
  <si>
    <t>861030145</t>
  </si>
  <si>
    <t>sepetkieneausra@inbox.lt</t>
  </si>
  <si>
    <t>Kauno r. Garliavos Jonučių progimnazijos vokalinis ansamblis "Daina"</t>
  </si>
  <si>
    <t>Danguolė Nickuvienė</t>
  </si>
  <si>
    <t>869915937</t>
  </si>
  <si>
    <t>danguolenic@gmail.com</t>
  </si>
  <si>
    <t>868582043</t>
  </si>
  <si>
    <t>ckcentras@gmail.com</t>
  </si>
  <si>
    <t>Kauno r. Vilkijos kultūros centro Liučiūnų laisvalaikio salės lėlių teatras</t>
  </si>
  <si>
    <t>Elena Tarolienė</t>
  </si>
  <si>
    <t>Kauno r. Raudondvario kultūros centro jaunuolių ir jaunimo liaudiškų šokių grupė " Vėjo malūnėlis"</t>
  </si>
  <si>
    <t>Kauno r. Babtų kultūros centro Vandžiogalos laisvalaikio salės folkloro ansamblis  „Griežlė“</t>
  </si>
</sst>
</file>

<file path=xl/styles.xml><?xml version="1.0" encoding="utf-8"?>
<styleSheet xmlns="http://schemas.openxmlformats.org/spreadsheetml/2006/main">
  <numFmts count="1">
    <numFmt numFmtId="164" formatCode="mm/dd"/>
  </numFmts>
  <fonts count="30">
    <font>
      <sz val="11"/>
      <color theme="1"/>
      <name val="Calibri"/>
      <family val="2"/>
      <scheme val="minor"/>
    </font>
    <font>
      <b/>
      <sz val="10"/>
      <color indexed="8"/>
      <name val="Times New Roman"/>
      <family val="1"/>
    </font>
    <font>
      <sz val="10"/>
      <color indexed="8"/>
      <name val="Times New Roman"/>
      <family val="1"/>
    </font>
    <font>
      <sz val="10"/>
      <color indexed="10"/>
      <name val="Times New Roman"/>
      <family val="1"/>
    </font>
    <font>
      <b/>
      <sz val="10"/>
      <color indexed="55"/>
      <name val="Times New Roman"/>
      <family val="1"/>
    </font>
    <font>
      <sz val="10"/>
      <name val="Times New Roman"/>
      <family val="1"/>
    </font>
    <font>
      <u/>
      <sz val="11"/>
      <color theme="10"/>
      <name val="Calibri"/>
      <family val="2"/>
    </font>
    <font>
      <sz val="10"/>
      <color indexed="8"/>
      <name val="Times New Roman"/>
      <family val="1"/>
      <charset val="186"/>
    </font>
    <font>
      <sz val="10"/>
      <color theme="1"/>
      <name val="Times New Roman"/>
      <family val="1"/>
    </font>
    <font>
      <sz val="10"/>
      <name val="Times New Roman"/>
      <family val="1"/>
      <charset val="186"/>
    </font>
    <font>
      <sz val="10"/>
      <color rgb="FFFF0000"/>
      <name val="Times New Roman"/>
      <family val="1"/>
    </font>
    <font>
      <sz val="11"/>
      <color indexed="8"/>
      <name val="Calibri"/>
      <family val="2"/>
    </font>
    <font>
      <sz val="11"/>
      <color indexed="8"/>
      <name val="Times New Roman"/>
      <family val="1"/>
      <charset val="186"/>
    </font>
    <font>
      <b/>
      <sz val="11"/>
      <color theme="1"/>
      <name val="Calibri"/>
      <family val="2"/>
      <scheme val="minor"/>
    </font>
    <font>
      <b/>
      <sz val="10"/>
      <name val="Times New Roman"/>
      <family val="1"/>
    </font>
    <font>
      <sz val="11"/>
      <name val="Calibri"/>
      <family val="2"/>
      <scheme val="minor"/>
    </font>
    <font>
      <sz val="11"/>
      <name val="Times New Roman"/>
      <family val="1"/>
      <charset val="186"/>
    </font>
    <font>
      <i/>
      <sz val="10"/>
      <name val="Times New Roman"/>
      <family val="1"/>
    </font>
    <font>
      <i/>
      <u/>
      <sz val="11"/>
      <color theme="1"/>
      <name val="Calibri"/>
      <family val="2"/>
      <scheme val="minor"/>
    </font>
    <font>
      <b/>
      <sz val="11"/>
      <color rgb="FFFF0000"/>
      <name val="Calibri"/>
      <family val="2"/>
      <scheme val="minor"/>
    </font>
    <font>
      <b/>
      <sz val="10"/>
      <color indexed="8"/>
      <name val="Times New Roman"/>
      <family val="1"/>
      <charset val="186"/>
    </font>
    <font>
      <b/>
      <sz val="11"/>
      <color indexed="8"/>
      <name val="Calibri"/>
      <family val="2"/>
    </font>
    <font>
      <b/>
      <sz val="20"/>
      <color theme="1"/>
      <name val="Calibri"/>
      <family val="2"/>
      <scheme val="minor"/>
    </font>
    <font>
      <b/>
      <sz val="10"/>
      <color theme="4" tint="-0.499984740745262"/>
      <name val="Times New Roman"/>
      <family val="1"/>
    </font>
    <font>
      <b/>
      <sz val="9"/>
      <color indexed="8"/>
      <name val="Times New Roman"/>
      <family val="1"/>
    </font>
    <font>
      <sz val="9"/>
      <color indexed="8"/>
      <name val="Times New Roman"/>
      <family val="1"/>
    </font>
    <font>
      <sz val="9"/>
      <name val="Times New Roman"/>
      <family val="1"/>
      <charset val="186"/>
    </font>
    <font>
      <u/>
      <sz val="11"/>
      <name val="Calibri"/>
      <family val="2"/>
    </font>
    <font>
      <sz val="11"/>
      <color rgb="FF000000"/>
      <name val="Calibri"/>
      <family val="2"/>
      <charset val="1"/>
    </font>
    <font>
      <sz val="10"/>
      <name val="Times New Roman"/>
      <family val="1"/>
      <charset val="1"/>
    </font>
  </fonts>
  <fills count="1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4" tint="-0.499984740745262"/>
        <bgColor indexed="64"/>
      </patternFill>
    </fill>
    <fill>
      <patternFill patternType="solid">
        <fgColor theme="0" tint="-0.34998626667073579"/>
        <bgColor indexed="64"/>
      </patternFill>
    </fill>
    <fill>
      <patternFill patternType="solid">
        <fgColor indexed="2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6" fillId="0" borderId="0" applyNumberFormat="0" applyFill="0" applyBorder="0" applyAlignment="0" applyProtection="0">
      <alignment vertical="top"/>
      <protection locked="0"/>
    </xf>
    <xf numFmtId="0" fontId="11" fillId="0" borderId="0"/>
    <xf numFmtId="0" fontId="11" fillId="0" borderId="0"/>
    <xf numFmtId="0" fontId="11" fillId="0" borderId="0"/>
    <xf numFmtId="0" fontId="28" fillId="0" borderId="0"/>
  </cellStyleXfs>
  <cellXfs count="222">
    <xf numFmtId="0" fontId="0" fillId="0" borderId="0" xfId="0"/>
    <xf numFmtId="0" fontId="2"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horizontal="center" vertical="top" wrapText="1"/>
    </xf>
    <xf numFmtId="0" fontId="7" fillId="0" borderId="0" xfId="0" applyFont="1" applyFill="1" applyBorder="1" applyAlignment="1">
      <alignment horizontal="center" vertical="top" wrapText="1"/>
    </xf>
    <xf numFmtId="0" fontId="2" fillId="0" borderId="0" xfId="3" applyFont="1" applyFill="1" applyAlignment="1">
      <alignment vertical="top" wrapText="1"/>
    </xf>
    <xf numFmtId="0" fontId="11" fillId="0" borderId="0" xfId="4"/>
    <xf numFmtId="0" fontId="2" fillId="0" borderId="0" xfId="4" applyFont="1" applyBorder="1" applyAlignment="1">
      <alignment horizontal="right" vertical="center"/>
    </xf>
    <xf numFmtId="0" fontId="2" fillId="0" borderId="0" xfId="4" applyFont="1" applyBorder="1" applyAlignment="1">
      <alignment horizontal="center" vertical="center"/>
    </xf>
    <xf numFmtId="0" fontId="2" fillId="0" borderId="0" xfId="4" applyFont="1" applyBorder="1" applyAlignment="1">
      <alignment horizontal="left" vertical="center"/>
    </xf>
    <xf numFmtId="0" fontId="2" fillId="0" borderId="0" xfId="4" applyFont="1" applyBorder="1" applyAlignment="1">
      <alignment horizontal="right" vertical="center" wrapText="1"/>
    </xf>
    <xf numFmtId="164" fontId="2" fillId="0" borderId="0" xfId="4" applyNumberFormat="1" applyFont="1" applyBorder="1" applyAlignment="1">
      <alignment horizontal="center" vertical="center"/>
    </xf>
    <xf numFmtId="0" fontId="2" fillId="0" borderId="0" xfId="0" applyFont="1" applyFill="1" applyBorder="1" applyAlignment="1">
      <alignment vertical="top" wrapText="1"/>
    </xf>
    <xf numFmtId="0" fontId="5" fillId="0" borderId="0" xfId="3" applyFont="1" applyFill="1" applyAlignment="1">
      <alignment vertical="top" wrapText="1"/>
    </xf>
    <xf numFmtId="0" fontId="1" fillId="0" borderId="0" xfId="4" applyFont="1" applyBorder="1" applyAlignment="1">
      <alignment horizontal="left" vertical="center" wrapText="1"/>
    </xf>
    <xf numFmtId="0" fontId="1" fillId="0" borderId="0" xfId="4" applyFont="1" applyBorder="1" applyAlignment="1">
      <alignment horizontal="right" vertical="center" wrapText="1"/>
    </xf>
    <xf numFmtId="0" fontId="2" fillId="0" borderId="0" xfId="4" applyFont="1" applyFill="1" applyBorder="1" applyAlignment="1">
      <alignment horizontal="left" vertical="center" wrapText="1"/>
    </xf>
    <xf numFmtId="0" fontId="2" fillId="0" borderId="0" xfId="4" applyFont="1" applyBorder="1" applyAlignment="1">
      <alignment horizontal="left" vertical="center" wrapText="1"/>
    </xf>
    <xf numFmtId="0" fontId="2" fillId="0" borderId="0" xfId="4" applyFont="1" applyBorder="1" applyAlignment="1">
      <alignment horizontal="center" vertical="center" wrapText="1"/>
    </xf>
    <xf numFmtId="0" fontId="2" fillId="0" borderId="0" xfId="4" applyFont="1" applyAlignment="1">
      <alignment wrapText="1"/>
    </xf>
    <xf numFmtId="0" fontId="5" fillId="0" borderId="1" xfId="0" applyFont="1" applyFill="1" applyBorder="1" applyAlignment="1" applyProtection="1">
      <alignment horizontal="center" vertical="top" wrapText="1"/>
      <protection locked="0"/>
    </xf>
    <xf numFmtId="0" fontId="14" fillId="0" borderId="1"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top" wrapText="1"/>
      <protection hidden="1"/>
    </xf>
    <xf numFmtId="0" fontId="5" fillId="0" borderId="1" xfId="0" applyFont="1" applyFill="1" applyBorder="1" applyAlignment="1" applyProtection="1">
      <alignment horizontal="left" vertical="top" wrapText="1"/>
      <protection hidden="1"/>
    </xf>
    <xf numFmtId="0" fontId="5" fillId="0" borderId="1"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1" xfId="0" applyFont="1" applyFill="1" applyBorder="1" applyAlignment="1" applyProtection="1">
      <alignment horizontal="center" vertical="top" wrapText="1"/>
      <protection hidden="1"/>
    </xf>
    <xf numFmtId="0" fontId="5" fillId="0" borderId="3" xfId="0" applyFont="1" applyFill="1" applyBorder="1" applyAlignment="1" applyProtection="1">
      <alignment horizontal="center" vertical="top" wrapText="1"/>
      <protection locked="0"/>
    </xf>
    <xf numFmtId="0" fontId="14" fillId="0" borderId="1" xfId="0" applyFont="1" applyFill="1" applyBorder="1" applyAlignment="1" applyProtection="1">
      <alignment vertical="top" textRotation="90" wrapText="1"/>
      <protection hidden="1"/>
    </xf>
    <xf numFmtId="0" fontId="14" fillId="0" borderId="1" xfId="0" applyFont="1" applyFill="1" applyBorder="1" applyAlignment="1" applyProtection="1">
      <alignment vertical="top" wrapText="1"/>
      <protection hidden="1"/>
    </xf>
    <xf numFmtId="0" fontId="14" fillId="0" borderId="1" xfId="0" applyFont="1" applyFill="1" applyBorder="1" applyAlignment="1" applyProtection="1">
      <alignment horizontal="center" vertical="top" wrapText="1"/>
      <protection locked="0"/>
    </xf>
    <xf numFmtId="0" fontId="5" fillId="0" borderId="0" xfId="0" applyFont="1" applyFill="1" applyBorder="1" applyAlignment="1">
      <alignment horizontal="center" vertical="top" wrapText="1"/>
    </xf>
    <xf numFmtId="0" fontId="14" fillId="0" borderId="1" xfId="0" applyFont="1" applyFill="1" applyBorder="1" applyAlignment="1" applyProtection="1">
      <alignment horizontal="center" vertical="top" wrapText="1"/>
      <protection hidden="1"/>
    </xf>
    <xf numFmtId="0" fontId="14"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9" fillId="0" borderId="0" xfId="0" applyFont="1" applyFill="1" applyBorder="1" applyAlignment="1">
      <alignment vertical="top" wrapText="1"/>
    </xf>
    <xf numFmtId="0" fontId="7" fillId="0" borderId="0" xfId="0" applyFont="1" applyFill="1" applyBorder="1" applyAlignment="1">
      <alignment vertical="top" wrapText="1"/>
    </xf>
    <xf numFmtId="0" fontId="8"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9" fillId="0" borderId="0" xfId="0" applyFont="1" applyFill="1" applyBorder="1" applyAlignment="1">
      <alignment horizontal="center" vertical="top" wrapText="1"/>
    </xf>
    <xf numFmtId="0" fontId="5" fillId="0" borderId="0" xfId="0" applyFont="1" applyFill="1" applyBorder="1" applyAlignment="1">
      <alignment vertical="top" wrapText="1"/>
    </xf>
    <xf numFmtId="0" fontId="10" fillId="0" borderId="0" xfId="0" applyFont="1" applyFill="1" applyBorder="1" applyAlignment="1">
      <alignment horizontal="center" vertical="top" wrapText="1"/>
    </xf>
    <xf numFmtId="0" fontId="16" fillId="0" borderId="0" xfId="0" applyFont="1" applyFill="1" applyBorder="1" applyAlignment="1">
      <alignment vertical="top" wrapText="1"/>
    </xf>
    <xf numFmtId="0" fontId="12" fillId="0" borderId="0" xfId="0" applyFont="1" applyFill="1" applyBorder="1" applyAlignment="1">
      <alignment vertical="top" wrapText="1"/>
    </xf>
    <xf numFmtId="0" fontId="14" fillId="0" borderId="1" xfId="0" applyFont="1" applyFill="1" applyBorder="1" applyAlignment="1" applyProtection="1">
      <alignment horizontal="center" vertical="top" textRotation="90" wrapText="1"/>
      <protection hidden="1"/>
    </xf>
    <xf numFmtId="0" fontId="14" fillId="0" borderId="1" xfId="0" applyFont="1" applyFill="1" applyBorder="1" applyAlignment="1" applyProtection="1">
      <alignment horizontal="center" vertical="center" textRotation="90" wrapText="1"/>
      <protection hidden="1"/>
    </xf>
    <xf numFmtId="49" fontId="14"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left" vertical="top" wrapText="1"/>
      <protection locked="0"/>
    </xf>
    <xf numFmtId="49" fontId="5" fillId="0" borderId="1" xfId="1" applyNumberFormat="1" applyFont="1" applyFill="1" applyBorder="1" applyAlignment="1" applyProtection="1">
      <alignment horizontal="left" vertical="top" wrapText="1"/>
      <protection locked="0"/>
    </xf>
    <xf numFmtId="49" fontId="9" fillId="0" borderId="1" xfId="0" applyNumberFormat="1" applyFont="1" applyFill="1" applyBorder="1" applyAlignment="1" applyProtection="1">
      <alignment horizontal="left" vertical="top" wrapText="1"/>
      <protection locked="0"/>
    </xf>
    <xf numFmtId="1" fontId="14" fillId="0" borderId="1" xfId="0" applyNumberFormat="1" applyFont="1" applyFill="1" applyBorder="1" applyAlignment="1" applyProtection="1">
      <alignment horizontal="center" vertical="top" wrapText="1"/>
      <protection locked="0"/>
    </xf>
    <xf numFmtId="1" fontId="14" fillId="0" borderId="1" xfId="0" applyNumberFormat="1" applyFont="1" applyFill="1" applyBorder="1" applyAlignment="1" applyProtection="1">
      <alignment horizontal="center" vertical="top" wrapText="1"/>
      <protection hidden="1"/>
    </xf>
    <xf numFmtId="1" fontId="14" fillId="0" borderId="1" xfId="0" applyNumberFormat="1" applyFont="1" applyFill="1" applyBorder="1" applyAlignment="1">
      <alignment horizontal="center" vertical="top" wrapText="1"/>
    </xf>
    <xf numFmtId="1" fontId="5" fillId="0" borderId="1" xfId="0" applyNumberFormat="1" applyFont="1" applyFill="1" applyBorder="1" applyAlignment="1" applyProtection="1">
      <alignment horizontal="center" vertical="top" wrapText="1"/>
      <protection locked="0"/>
    </xf>
    <xf numFmtId="1" fontId="5" fillId="0" borderId="1" xfId="0" applyNumberFormat="1" applyFont="1" applyFill="1" applyBorder="1" applyAlignment="1" applyProtection="1">
      <alignment horizontal="center" vertical="top" wrapText="1"/>
      <protection hidden="1"/>
    </xf>
    <xf numFmtId="1" fontId="14" fillId="6" borderId="1" xfId="0" applyNumberFormat="1" applyFont="1" applyFill="1" applyBorder="1" applyAlignment="1">
      <alignment horizontal="center" vertical="top" wrapText="1"/>
    </xf>
    <xf numFmtId="1" fontId="9" fillId="0" borderId="1" xfId="0" applyNumberFormat="1" applyFont="1" applyFill="1" applyBorder="1" applyAlignment="1" applyProtection="1">
      <alignment horizontal="center" vertical="top" wrapText="1"/>
      <protection locked="0"/>
    </xf>
    <xf numFmtId="1" fontId="14" fillId="2" borderId="1" xfId="0" applyNumberFormat="1" applyFont="1" applyFill="1" applyBorder="1" applyAlignment="1" applyProtection="1">
      <alignment horizontal="center" vertical="top" wrapText="1"/>
      <protection locked="0"/>
    </xf>
    <xf numFmtId="1" fontId="14" fillId="5" borderId="1" xfId="0" applyNumberFormat="1" applyFont="1" applyFill="1" applyBorder="1" applyAlignment="1" applyProtection="1">
      <alignment horizontal="center" vertical="top" wrapText="1"/>
      <protection locked="0"/>
    </xf>
    <xf numFmtId="1" fontId="14" fillId="5" borderId="1" xfId="0" applyNumberFormat="1" applyFont="1" applyFill="1" applyBorder="1" applyAlignment="1">
      <alignment horizontal="center" vertical="top" wrapText="1"/>
    </xf>
    <xf numFmtId="1" fontId="5" fillId="7" borderId="1" xfId="0" applyNumberFormat="1" applyFont="1" applyFill="1" applyBorder="1" applyAlignment="1" applyProtection="1">
      <alignment horizontal="center" vertical="center" textRotation="90" wrapText="1"/>
      <protection locked="0"/>
    </xf>
    <xf numFmtId="1" fontId="5" fillId="8" borderId="1" xfId="0" applyNumberFormat="1" applyFont="1" applyFill="1" applyBorder="1" applyAlignment="1" applyProtection="1">
      <alignment horizontal="center" vertical="center" textRotation="90" wrapText="1"/>
      <protection locked="0"/>
    </xf>
    <xf numFmtId="1" fontId="17" fillId="4" borderId="1" xfId="0" applyNumberFormat="1" applyFont="1" applyFill="1" applyBorder="1" applyAlignment="1" applyProtection="1">
      <alignment horizontal="center" vertical="center" textRotation="90" wrapText="1"/>
      <protection locked="0"/>
    </xf>
    <xf numFmtId="1" fontId="14" fillId="7" borderId="1" xfId="0" applyNumberFormat="1" applyFont="1" applyFill="1" applyBorder="1" applyAlignment="1">
      <alignment horizontal="center" vertical="top" wrapText="1"/>
    </xf>
    <xf numFmtId="1" fontId="5" fillId="5" borderId="1" xfId="0" applyNumberFormat="1" applyFont="1" applyFill="1" applyBorder="1" applyAlignment="1" applyProtection="1">
      <alignment horizontal="center" vertical="center" textRotation="90" wrapText="1"/>
      <protection locked="0"/>
    </xf>
    <xf numFmtId="1" fontId="14" fillId="3" borderId="1" xfId="0" applyNumberFormat="1" applyFont="1" applyFill="1" applyBorder="1" applyAlignment="1" applyProtection="1">
      <alignment horizontal="center" vertical="top" wrapText="1"/>
      <protection locked="0"/>
    </xf>
    <xf numFmtId="1" fontId="14" fillId="8" borderId="1" xfId="0" applyNumberFormat="1" applyFont="1" applyFill="1" applyBorder="1" applyAlignment="1">
      <alignment horizontal="center" vertical="top" wrapText="1"/>
    </xf>
    <xf numFmtId="49" fontId="14" fillId="0" borderId="1" xfId="0" applyNumberFormat="1" applyFont="1" applyFill="1" applyBorder="1" applyAlignment="1" applyProtection="1">
      <alignment horizontal="center" vertical="top" wrapText="1"/>
      <protection locked="0"/>
    </xf>
    <xf numFmtId="0" fontId="0" fillId="0" borderId="0" xfId="0" applyFill="1" applyBorder="1" applyAlignment="1" applyProtection="1">
      <alignment horizontal="center" vertical="top"/>
      <protection locked="0"/>
    </xf>
    <xf numFmtId="49" fontId="0" fillId="0" borderId="0" xfId="0" applyNumberFormat="1" applyFill="1" applyBorder="1" applyAlignment="1" applyProtection="1">
      <alignment horizontal="left" vertical="top"/>
      <protection locked="0"/>
    </xf>
    <xf numFmtId="0" fontId="0" fillId="0" borderId="0" xfId="0" applyFill="1" applyBorder="1" applyAlignment="1" applyProtection="1">
      <alignment horizontal="center" vertical="top"/>
      <protection hidden="1"/>
    </xf>
    <xf numFmtId="1" fontId="0" fillId="0" borderId="0" xfId="0" applyNumberFormat="1" applyFill="1" applyBorder="1" applyAlignment="1" applyProtection="1">
      <alignment horizontal="center" vertical="top"/>
      <protection locked="0"/>
    </xf>
    <xf numFmtId="1" fontId="0" fillId="0" borderId="0" xfId="0" applyNumberFormat="1" applyFill="1" applyBorder="1" applyAlignment="1" applyProtection="1">
      <alignment horizontal="center" vertical="top"/>
      <protection hidden="1"/>
    </xf>
    <xf numFmtId="1" fontId="0" fillId="0" borderId="0" xfId="0" applyNumberFormat="1" applyFill="1" applyBorder="1" applyAlignment="1">
      <alignment horizontal="center" vertical="top"/>
    </xf>
    <xf numFmtId="49" fontId="15" fillId="0" borderId="0" xfId="0" applyNumberFormat="1" applyFont="1" applyFill="1" applyBorder="1" applyAlignment="1" applyProtection="1">
      <alignment horizontal="left" vertical="top"/>
      <protection locked="0"/>
    </xf>
    <xf numFmtId="0" fontId="0" fillId="0" borderId="0" xfId="0" applyFill="1" applyBorder="1" applyAlignment="1">
      <alignment vertical="top"/>
    </xf>
    <xf numFmtId="0" fontId="14" fillId="0" borderId="0" xfId="0" applyFont="1" applyFill="1" applyBorder="1" applyAlignment="1" applyProtection="1">
      <alignment horizontal="center" vertical="top" textRotation="90" wrapText="1"/>
      <protection locked="0"/>
    </xf>
    <xf numFmtId="0" fontId="14" fillId="0" borderId="0" xfId="0" applyFont="1" applyFill="1" applyBorder="1" applyAlignment="1" applyProtection="1">
      <alignment horizontal="left" vertical="top" wrapText="1"/>
      <protection locked="0"/>
    </xf>
    <xf numFmtId="49" fontId="14" fillId="0" borderId="0" xfId="0" applyNumberFormat="1" applyFont="1" applyFill="1" applyBorder="1" applyAlignment="1" applyProtection="1">
      <alignment horizontal="left" vertical="top" wrapText="1"/>
      <protection locked="0"/>
    </xf>
    <xf numFmtId="0" fontId="14" fillId="0" borderId="0" xfId="0" applyFont="1" applyFill="1" applyBorder="1" applyAlignment="1" applyProtection="1">
      <alignment horizontal="center" vertical="top" textRotation="90" wrapText="1"/>
      <protection hidden="1"/>
    </xf>
    <xf numFmtId="1" fontId="14" fillId="0" borderId="0" xfId="0" applyNumberFormat="1" applyFont="1" applyFill="1" applyBorder="1" applyAlignment="1" applyProtection="1">
      <alignment horizontal="center" vertical="top" textRotation="90" wrapText="1"/>
      <protection locked="0"/>
    </xf>
    <xf numFmtId="1" fontId="14" fillId="0" borderId="0" xfId="0" applyNumberFormat="1" applyFont="1" applyFill="1" applyBorder="1" applyAlignment="1" applyProtection="1">
      <alignment horizontal="center" vertical="top" textRotation="90" wrapText="1"/>
      <protection hidden="1"/>
    </xf>
    <xf numFmtId="1" fontId="14" fillId="0" borderId="0" xfId="0" applyNumberFormat="1" applyFont="1" applyFill="1" applyBorder="1" applyAlignment="1">
      <alignment horizontal="center" vertical="top" textRotation="90" wrapText="1"/>
    </xf>
    <xf numFmtId="1" fontId="14" fillId="0" borderId="0" xfId="0" applyNumberFormat="1" applyFont="1" applyFill="1" applyBorder="1" applyAlignment="1" applyProtection="1">
      <alignment horizontal="center" vertical="top" wrapText="1"/>
      <protection locked="0"/>
    </xf>
    <xf numFmtId="1" fontId="5" fillId="0" borderId="0" xfId="0" applyNumberFormat="1" applyFont="1" applyFill="1" applyBorder="1" applyAlignment="1" applyProtection="1">
      <alignment horizontal="center" vertical="top" wrapText="1"/>
      <protection locked="0"/>
    </xf>
    <xf numFmtId="1" fontId="14" fillId="0" borderId="0" xfId="0" applyNumberFormat="1" applyFont="1" applyFill="1" applyBorder="1" applyAlignment="1">
      <alignment horizontal="center" vertical="top" wrapText="1"/>
    </xf>
    <xf numFmtId="0" fontId="0" fillId="0" borderId="5" xfId="0" applyFill="1" applyBorder="1" applyAlignment="1" applyProtection="1">
      <alignment vertical="top"/>
      <protection locked="0"/>
    </xf>
    <xf numFmtId="1" fontId="14" fillId="8" borderId="1" xfId="0" applyNumberFormat="1" applyFont="1" applyFill="1" applyBorder="1" applyAlignment="1" applyProtection="1">
      <alignment horizontal="center" vertical="top" wrapText="1"/>
      <protection locked="0"/>
    </xf>
    <xf numFmtId="0" fontId="0" fillId="0" borderId="0" xfId="0" applyFill="1" applyBorder="1" applyAlignment="1" applyProtection="1">
      <alignment horizontal="left" vertical="top"/>
      <protection locked="0"/>
    </xf>
    <xf numFmtId="0" fontId="0" fillId="0" borderId="5" xfId="0" applyFill="1" applyBorder="1" applyAlignment="1" applyProtection="1">
      <alignment horizontal="left" vertical="top"/>
      <protection locked="0"/>
    </xf>
    <xf numFmtId="0" fontId="7" fillId="0" borderId="0" xfId="4" applyFont="1" applyFill="1" applyBorder="1" applyAlignment="1">
      <alignment horizontal="center" vertical="center" wrapText="1"/>
    </xf>
    <xf numFmtId="0" fontId="11" fillId="0" borderId="0" xfId="4" applyAlignment="1">
      <alignment horizontal="left"/>
    </xf>
    <xf numFmtId="0" fontId="11" fillId="0" borderId="0" xfId="4" applyAlignment="1">
      <alignment vertical="top"/>
    </xf>
    <xf numFmtId="0" fontId="2" fillId="0" borderId="0" xfId="4" applyFont="1" applyFill="1" applyBorder="1" applyAlignment="1">
      <alignment horizontal="left" vertical="center"/>
    </xf>
    <xf numFmtId="0" fontId="0" fillId="0" borderId="0" xfId="0" applyNumberFormat="1" applyFill="1" applyAlignment="1" applyProtection="1">
      <alignment horizontal="center" vertical="top"/>
      <protection locked="0"/>
    </xf>
    <xf numFmtId="0" fontId="0" fillId="0" borderId="0" xfId="0" applyNumberFormat="1" applyFill="1" applyAlignment="1" applyProtection="1">
      <alignment vertical="top"/>
      <protection hidden="1"/>
    </xf>
    <xf numFmtId="0" fontId="0" fillId="0" borderId="0" xfId="0" applyNumberFormat="1" applyFill="1" applyAlignment="1" applyProtection="1">
      <alignment horizontal="left" vertical="top"/>
      <protection locked="0"/>
    </xf>
    <xf numFmtId="0" fontId="0" fillId="0" borderId="0" xfId="0" applyNumberFormat="1" applyFill="1" applyAlignment="1" applyProtection="1">
      <alignment horizontal="center" vertical="top"/>
      <protection hidden="1"/>
    </xf>
    <xf numFmtId="0" fontId="0" fillId="0" borderId="0" xfId="0" applyNumberFormat="1" applyFill="1" applyAlignment="1">
      <alignment horizontal="center" vertical="top"/>
    </xf>
    <xf numFmtId="0" fontId="15" fillId="0" borderId="0" xfId="0" applyNumberFormat="1" applyFont="1" applyFill="1" applyAlignment="1" applyProtection="1">
      <alignment horizontal="left" vertical="top"/>
      <protection locked="0"/>
    </xf>
    <xf numFmtId="0" fontId="13" fillId="0" borderId="0" xfId="0" applyNumberFormat="1" applyFont="1" applyFill="1" applyAlignment="1" applyProtection="1">
      <alignment horizontal="center" vertical="top"/>
      <protection locked="0"/>
    </xf>
    <xf numFmtId="0" fontId="13" fillId="0" borderId="0" xfId="0" applyNumberFormat="1" applyFont="1" applyFill="1" applyAlignment="1">
      <alignment horizontal="center" vertical="top"/>
    </xf>
    <xf numFmtId="0" fontId="0" fillId="0" borderId="0" xfId="0" applyNumberFormat="1" applyFill="1" applyAlignment="1">
      <alignment vertical="top"/>
    </xf>
    <xf numFmtId="0" fontId="2" fillId="0" borderId="0" xfId="4" applyFont="1" applyFill="1" applyBorder="1" applyAlignment="1">
      <alignment vertical="top" wrapText="1"/>
    </xf>
    <xf numFmtId="0" fontId="22" fillId="0" borderId="0" xfId="0" applyFont="1" applyFill="1" applyBorder="1" applyAlignment="1" applyProtection="1">
      <alignment horizontal="right" vertical="top"/>
      <protection locked="0"/>
    </xf>
    <xf numFmtId="0" fontId="22" fillId="0" borderId="0" xfId="0" applyFont="1" applyFill="1" applyBorder="1" applyAlignment="1" applyProtection="1">
      <alignment horizontal="left" vertical="top"/>
      <protection locked="0"/>
    </xf>
    <xf numFmtId="0" fontId="21" fillId="0" borderId="1" xfId="4" applyFont="1" applyBorder="1" applyAlignment="1">
      <alignment horizontal="center"/>
    </xf>
    <xf numFmtId="0" fontId="21" fillId="0" borderId="1" xfId="4" applyFont="1" applyBorder="1" applyAlignment="1">
      <alignment horizontal="center" vertical="top"/>
    </xf>
    <xf numFmtId="0" fontId="23" fillId="11" borderId="6" xfId="0" applyFont="1" applyFill="1" applyBorder="1" applyAlignment="1" applyProtection="1">
      <alignment horizontal="center" vertical="top" wrapText="1"/>
      <protection locked="0"/>
    </xf>
    <xf numFmtId="0" fontId="23" fillId="11" borderId="7" xfId="0" applyFont="1" applyFill="1" applyBorder="1" applyAlignment="1" applyProtection="1">
      <alignment horizontal="center" vertical="top" wrapText="1"/>
      <protection hidden="1"/>
    </xf>
    <xf numFmtId="0" fontId="23" fillId="11" borderId="7" xfId="0" applyFont="1" applyFill="1" applyBorder="1" applyAlignment="1" applyProtection="1">
      <alignment horizontal="left" vertical="top" wrapText="1"/>
      <protection hidden="1"/>
    </xf>
    <xf numFmtId="0" fontId="23" fillId="11" borderId="7" xfId="0" applyFont="1" applyFill="1" applyBorder="1" applyAlignment="1" applyProtection="1">
      <alignment horizontal="left" vertical="top" wrapText="1"/>
      <protection locked="0"/>
    </xf>
    <xf numFmtId="49" fontId="23" fillId="11" borderId="7" xfId="0" applyNumberFormat="1" applyFont="1" applyFill="1" applyBorder="1" applyAlignment="1" applyProtection="1">
      <alignment horizontal="left" vertical="top" wrapText="1"/>
      <protection locked="0"/>
    </xf>
    <xf numFmtId="0" fontId="23" fillId="11" borderId="7" xfId="0" applyFont="1" applyFill="1" applyBorder="1" applyAlignment="1" applyProtection="1">
      <alignment horizontal="center" vertical="top" wrapText="1"/>
      <protection locked="0"/>
    </xf>
    <xf numFmtId="1" fontId="23" fillId="11" borderId="7" xfId="0" applyNumberFormat="1" applyFont="1" applyFill="1" applyBorder="1" applyAlignment="1" applyProtection="1">
      <alignment horizontal="center" vertical="top" wrapText="1"/>
      <protection locked="0"/>
    </xf>
    <xf numFmtId="1" fontId="23" fillId="11" borderId="7" xfId="0" applyNumberFormat="1" applyFont="1" applyFill="1" applyBorder="1" applyAlignment="1" applyProtection="1">
      <alignment horizontal="center" vertical="top" wrapText="1"/>
      <protection hidden="1"/>
    </xf>
    <xf numFmtId="1" fontId="23" fillId="11" borderId="7" xfId="0" applyNumberFormat="1" applyFont="1" applyFill="1" applyBorder="1" applyAlignment="1">
      <alignment horizontal="center" vertical="top" wrapText="1"/>
    </xf>
    <xf numFmtId="1" fontId="23" fillId="11" borderId="4" xfId="0" applyNumberFormat="1" applyFont="1" applyFill="1" applyBorder="1" applyAlignment="1">
      <alignment horizontal="center" vertical="top" wrapText="1"/>
    </xf>
    <xf numFmtId="0" fontId="0" fillId="0" borderId="0" xfId="0" applyFill="1" applyBorder="1" applyAlignment="1" applyProtection="1">
      <alignment vertical="top"/>
      <protection locked="0"/>
    </xf>
    <xf numFmtId="0" fontId="0" fillId="0" borderId="0" xfId="0" pivotButton="1"/>
    <xf numFmtId="0" fontId="0" fillId="0" borderId="0" xfId="0" applyAlignment="1">
      <alignment horizontal="left"/>
    </xf>
    <xf numFmtId="0" fontId="0" fillId="0" borderId="0" xfId="0" applyNumberFormat="1"/>
    <xf numFmtId="0" fontId="24" fillId="0" borderId="7" xfId="4" applyFont="1" applyFill="1" applyBorder="1" applyAlignment="1">
      <alignment vertical="center" textRotation="90" wrapText="1"/>
    </xf>
    <xf numFmtId="0" fontId="24" fillId="0" borderId="7" xfId="4" applyFont="1" applyFill="1" applyBorder="1" applyAlignment="1">
      <alignment vertical="center" wrapText="1"/>
    </xf>
    <xf numFmtId="0" fontId="24" fillId="0" borderId="0" xfId="4" applyFont="1" applyFill="1" applyBorder="1" applyAlignment="1">
      <alignment vertical="top" wrapText="1"/>
    </xf>
    <xf numFmtId="0" fontId="25" fillId="0" borderId="0" xfId="4" applyFont="1" applyFill="1" applyBorder="1" applyAlignment="1">
      <alignment horizontal="center" vertical="center" wrapText="1"/>
    </xf>
    <xf numFmtId="0" fontId="25" fillId="0" borderId="7" xfId="4" applyFont="1" applyFill="1" applyBorder="1" applyAlignment="1">
      <alignment vertical="center" wrapText="1"/>
    </xf>
    <xf numFmtId="0" fontId="24" fillId="0" borderId="7" xfId="4" applyFont="1" applyFill="1" applyBorder="1" applyAlignment="1">
      <alignment horizontal="center" vertical="center" wrapText="1"/>
    </xf>
    <xf numFmtId="0" fontId="25" fillId="0" borderId="0" xfId="2" applyFont="1" applyFill="1" applyProtection="1">
      <protection locked="0"/>
    </xf>
    <xf numFmtId="0" fontId="25" fillId="0" borderId="0" xfId="2" applyFont="1" applyFill="1" applyAlignment="1" applyProtection="1">
      <alignment wrapText="1"/>
      <protection locked="0"/>
    </xf>
    <xf numFmtId="0" fontId="21" fillId="10" borderId="12" xfId="4" applyNumberFormat="1" applyFont="1" applyFill="1" applyBorder="1" applyAlignment="1"/>
    <xf numFmtId="0" fontId="21" fillId="10" borderId="11" xfId="4" applyNumberFormat="1" applyFont="1" applyFill="1" applyBorder="1" applyAlignment="1"/>
    <xf numFmtId="0" fontId="1" fillId="10" borderId="13" xfId="4" applyNumberFormat="1" applyFont="1" applyFill="1" applyBorder="1" applyAlignment="1">
      <alignment horizontal="center" vertical="center"/>
    </xf>
    <xf numFmtId="0" fontId="2" fillId="9" borderId="12" xfId="4" applyNumberFormat="1" applyFont="1" applyFill="1" applyBorder="1" applyAlignment="1">
      <alignment horizontal="left" vertical="center"/>
    </xf>
    <xf numFmtId="0" fontId="11" fillId="9" borderId="11" xfId="4" applyNumberFormat="1" applyFont="1" applyFill="1" applyBorder="1" applyAlignment="1">
      <alignment vertical="center"/>
    </xf>
    <xf numFmtId="0" fontId="11" fillId="9" borderId="13" xfId="4" applyNumberFormat="1" applyFont="1" applyFill="1" applyBorder="1" applyAlignment="1"/>
    <xf numFmtId="0" fontId="2" fillId="0" borderId="12" xfId="4" applyNumberFormat="1" applyFont="1" applyBorder="1" applyAlignment="1">
      <alignment horizontal="left" vertical="center"/>
    </xf>
    <xf numFmtId="0" fontId="11" fillId="0" borderId="11" xfId="4" applyNumberFormat="1" applyFont="1" applyBorder="1" applyAlignment="1">
      <alignment vertical="center"/>
    </xf>
    <xf numFmtId="0" fontId="11" fillId="0" borderId="13" xfId="4" applyNumberFormat="1" applyFont="1" applyBorder="1" applyAlignment="1"/>
    <xf numFmtId="0" fontId="2" fillId="0" borderId="9" xfId="4" applyNumberFormat="1" applyFont="1" applyBorder="1" applyAlignment="1">
      <alignment horizontal="left" vertical="center"/>
    </xf>
    <xf numFmtId="0" fontId="11" fillId="0" borderId="8" xfId="4" applyNumberFormat="1" applyFont="1" applyBorder="1" applyAlignment="1">
      <alignment vertical="center"/>
    </xf>
    <xf numFmtId="0" fontId="11" fillId="0" borderId="10" xfId="4" applyNumberFormat="1" applyFont="1" applyBorder="1" applyAlignment="1"/>
    <xf numFmtId="0" fontId="0" fillId="0" borderId="0" xfId="0" applyFill="1" applyBorder="1" applyAlignment="1" applyProtection="1">
      <alignment horizontal="left" vertical="top"/>
      <protection locked="0"/>
    </xf>
    <xf numFmtId="0" fontId="22" fillId="0" borderId="0" xfId="0" applyFont="1" applyFill="1" applyBorder="1" applyAlignment="1" applyProtection="1">
      <alignment horizontal="right" vertical="top"/>
      <protection locked="0"/>
    </xf>
    <xf numFmtId="0" fontId="22" fillId="0" borderId="0" xfId="0" applyFont="1" applyFill="1" applyBorder="1" applyAlignment="1" applyProtection="1">
      <alignment horizontal="left" vertical="top"/>
      <protection locked="0"/>
    </xf>
    <xf numFmtId="0" fontId="6" fillId="0" borderId="0" xfId="1" applyFill="1" applyAlignment="1" applyProtection="1">
      <protection locked="0"/>
    </xf>
    <xf numFmtId="0" fontId="22" fillId="0" borderId="0" xfId="0" applyFont="1" applyFill="1" applyBorder="1" applyAlignment="1" applyProtection="1">
      <alignment horizontal="left" vertical="top"/>
      <protection locked="0"/>
    </xf>
    <xf numFmtId="1" fontId="14" fillId="12" borderId="1" xfId="0" applyNumberFormat="1" applyFont="1" applyFill="1" applyBorder="1" applyAlignment="1">
      <alignment horizontal="center" vertical="top" wrapText="1"/>
    </xf>
    <xf numFmtId="1" fontId="14" fillId="12" borderId="1" xfId="0" applyNumberFormat="1" applyFont="1" applyFill="1" applyBorder="1" applyAlignment="1" applyProtection="1">
      <alignment horizontal="center" vertical="top" wrapText="1"/>
      <protection locked="0"/>
    </xf>
    <xf numFmtId="1" fontId="5" fillId="12" borderId="1" xfId="0" applyNumberFormat="1" applyFont="1" applyFill="1" applyBorder="1" applyAlignment="1" applyProtection="1">
      <alignment horizontal="center" vertical="top" wrapText="1"/>
    </xf>
    <xf numFmtId="0" fontId="5" fillId="12" borderId="1" xfId="0" applyNumberFormat="1" applyFont="1" applyFill="1" applyBorder="1" applyAlignment="1" applyProtection="1">
      <alignment horizontal="center" vertical="top" wrapText="1"/>
    </xf>
    <xf numFmtId="1" fontId="14" fillId="12" borderId="2" xfId="0" applyNumberFormat="1" applyFont="1" applyFill="1" applyBorder="1" applyAlignment="1">
      <alignment horizontal="center" vertical="top" wrapText="1"/>
    </xf>
    <xf numFmtId="0" fontId="0" fillId="0" borderId="0" xfId="0" applyAlignment="1">
      <alignment wrapText="1"/>
    </xf>
    <xf numFmtId="0" fontId="0" fillId="0" borderId="0" xfId="0" applyNumberFormat="1" applyAlignment="1">
      <alignment wrapText="1"/>
    </xf>
    <xf numFmtId="0" fontId="0" fillId="0" borderId="0" xfId="0" applyAlignment="1">
      <alignment horizontal="left" indent="1"/>
    </xf>
    <xf numFmtId="1" fontId="19" fillId="0" borderId="0" xfId="0" applyNumberFormat="1" applyFont="1" applyFill="1" applyBorder="1" applyAlignment="1" applyProtection="1">
      <alignment horizontal="center"/>
      <protection locked="0"/>
    </xf>
    <xf numFmtId="1" fontId="14" fillId="5" borderId="1" xfId="0" applyNumberFormat="1" applyFont="1" applyFill="1" applyBorder="1" applyAlignment="1" applyProtection="1">
      <alignment horizontal="center" vertical="top" wrapText="1"/>
      <protection locked="0"/>
    </xf>
    <xf numFmtId="0" fontId="5" fillId="0" borderId="3" xfId="0" applyNumberFormat="1" applyFont="1" applyFill="1" applyBorder="1" applyAlignment="1" applyProtection="1">
      <alignment horizontal="center" vertical="top" wrapText="1"/>
      <protection locked="0"/>
    </xf>
    <xf numFmtId="0" fontId="5" fillId="0" borderId="1" xfId="0" applyNumberFormat="1" applyFont="1" applyFill="1" applyBorder="1" applyAlignment="1" applyProtection="1">
      <alignment horizontal="center" vertical="top" wrapText="1"/>
      <protection hidden="1"/>
    </xf>
    <xf numFmtId="0" fontId="5" fillId="0" borderId="1" xfId="0" applyNumberFormat="1" applyFont="1" applyFill="1" applyBorder="1" applyAlignment="1" applyProtection="1">
      <alignment horizontal="left" vertical="top" wrapText="1"/>
      <protection hidden="1"/>
    </xf>
    <xf numFmtId="0" fontId="5" fillId="0" borderId="1" xfId="0" applyNumberFormat="1" applyFont="1" applyFill="1" applyBorder="1" applyAlignment="1" applyProtection="1">
      <alignment horizontal="left" vertical="top" wrapText="1"/>
      <protection locked="0"/>
    </xf>
    <xf numFmtId="0" fontId="5" fillId="0" borderId="1" xfId="0" applyNumberFormat="1" applyFont="1" applyFill="1" applyBorder="1" applyAlignment="1" applyProtection="1">
      <alignment horizontal="center" vertical="top" wrapText="1"/>
      <protection locked="0"/>
    </xf>
    <xf numFmtId="1" fontId="5" fillId="0" borderId="2" xfId="0" applyNumberFormat="1" applyFont="1" applyFill="1" applyBorder="1" applyAlignment="1" applyProtection="1">
      <alignment horizontal="center" vertical="top" wrapText="1"/>
      <protection hidden="1"/>
    </xf>
    <xf numFmtId="49" fontId="5" fillId="0" borderId="3" xfId="0" applyNumberFormat="1" applyFont="1" applyFill="1" applyBorder="1" applyAlignment="1" applyProtection="1">
      <alignment horizontal="left" vertical="top" wrapText="1"/>
      <protection locked="0"/>
    </xf>
    <xf numFmtId="1" fontId="5" fillId="0" borderId="2" xfId="0" applyNumberFormat="1" applyFont="1" applyFill="1" applyBorder="1" applyAlignment="1" applyProtection="1">
      <alignment horizontal="center" vertical="top" wrapText="1"/>
      <protection locked="0"/>
    </xf>
    <xf numFmtId="0" fontId="5" fillId="0" borderId="17" xfId="0" applyNumberFormat="1" applyFont="1" applyFill="1" applyBorder="1" applyAlignment="1" applyProtection="1">
      <alignment horizontal="center" vertical="top" wrapText="1"/>
      <protection locked="0"/>
    </xf>
    <xf numFmtId="0" fontId="5" fillId="0" borderId="15" xfId="0" applyNumberFormat="1" applyFont="1" applyFill="1" applyBorder="1" applyAlignment="1" applyProtection="1">
      <alignment horizontal="center" vertical="top" wrapText="1"/>
      <protection hidden="1"/>
    </xf>
    <xf numFmtId="0" fontId="5" fillId="0" borderId="15" xfId="0" applyNumberFormat="1" applyFont="1" applyFill="1" applyBorder="1" applyAlignment="1" applyProtection="1">
      <alignment horizontal="left" vertical="top" wrapText="1"/>
      <protection hidden="1"/>
    </xf>
    <xf numFmtId="0" fontId="5" fillId="0" borderId="15" xfId="0" applyNumberFormat="1" applyFont="1" applyFill="1" applyBorder="1" applyAlignment="1" applyProtection="1">
      <alignment horizontal="left" vertical="top" wrapText="1"/>
      <protection locked="0"/>
    </xf>
    <xf numFmtId="49" fontId="5" fillId="0" borderId="15" xfId="0" applyNumberFormat="1"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xf>
    <xf numFmtId="0" fontId="5" fillId="0" borderId="15" xfId="0" applyNumberFormat="1" applyFont="1" applyFill="1" applyBorder="1" applyAlignment="1" applyProtection="1">
      <alignment horizontal="center" vertical="top" wrapText="1"/>
      <protection locked="0"/>
    </xf>
    <xf numFmtId="1" fontId="5" fillId="0" borderId="15" xfId="0" applyNumberFormat="1" applyFont="1" applyFill="1" applyBorder="1" applyAlignment="1" applyProtection="1">
      <alignment horizontal="center" vertical="top" wrapText="1"/>
      <protection locked="0"/>
    </xf>
    <xf numFmtId="1" fontId="5" fillId="0" borderId="16" xfId="0" applyNumberFormat="1" applyFont="1" applyFill="1" applyBorder="1" applyAlignment="1" applyProtection="1">
      <alignment horizontal="center" vertical="top" wrapText="1"/>
      <protection hidden="1"/>
    </xf>
    <xf numFmtId="1" fontId="14" fillId="6" borderId="15" xfId="0" applyNumberFormat="1" applyFont="1" applyFill="1" applyBorder="1" applyAlignment="1">
      <alignment horizontal="center" vertical="top" wrapText="1"/>
    </xf>
    <xf numFmtId="49" fontId="5" fillId="0" borderId="17" xfId="0" applyNumberFormat="1" applyFont="1" applyFill="1" applyBorder="1" applyAlignment="1" applyProtection="1">
      <alignment horizontal="left" vertical="top" wrapText="1"/>
      <protection locked="0"/>
    </xf>
    <xf numFmtId="49" fontId="5" fillId="0" borderId="15" xfId="1" applyNumberFormat="1" applyFont="1" applyFill="1" applyBorder="1" applyAlignment="1" applyProtection="1">
      <alignment horizontal="left" vertical="top" wrapText="1"/>
      <protection locked="0"/>
    </xf>
    <xf numFmtId="1" fontId="14" fillId="12" borderId="15" xfId="0" applyNumberFormat="1" applyFont="1" applyFill="1" applyBorder="1" applyAlignment="1" applyProtection="1">
      <alignment horizontal="center" vertical="top" wrapText="1"/>
      <protection locked="0"/>
    </xf>
    <xf numFmtId="1" fontId="14" fillId="3" borderId="15" xfId="0" applyNumberFormat="1" applyFont="1" applyFill="1" applyBorder="1" applyAlignment="1" applyProtection="1">
      <alignment horizontal="center" vertical="top" wrapText="1"/>
      <protection locked="0"/>
    </xf>
    <xf numFmtId="1" fontId="14" fillId="5" borderId="15" xfId="0" applyNumberFormat="1" applyFont="1" applyFill="1" applyBorder="1" applyAlignment="1" applyProtection="1">
      <alignment horizontal="center" vertical="top" wrapText="1"/>
      <protection locked="0"/>
    </xf>
    <xf numFmtId="1" fontId="5" fillId="0" borderId="16" xfId="0" applyNumberFormat="1" applyFont="1" applyFill="1" applyBorder="1" applyAlignment="1" applyProtection="1">
      <alignment horizontal="center" vertical="top" wrapText="1"/>
      <protection locked="0"/>
    </xf>
    <xf numFmtId="1" fontId="14" fillId="12" borderId="15" xfId="0" applyNumberFormat="1" applyFont="1" applyFill="1" applyBorder="1" applyAlignment="1">
      <alignment horizontal="center" vertical="top" wrapText="1"/>
    </xf>
    <xf numFmtId="1" fontId="5" fillId="12" borderId="15" xfId="0" applyNumberFormat="1" applyFont="1" applyFill="1" applyBorder="1" applyAlignment="1" applyProtection="1">
      <alignment horizontal="center" vertical="top" wrapText="1"/>
    </xf>
    <xf numFmtId="0" fontId="5" fillId="12" borderId="15" xfId="0" applyNumberFormat="1" applyFont="1" applyFill="1" applyBorder="1" applyAlignment="1" applyProtection="1">
      <alignment horizontal="center" vertical="top" wrapText="1"/>
    </xf>
    <xf numFmtId="1" fontId="14" fillId="12" borderId="16" xfId="0" applyNumberFormat="1" applyFont="1" applyFill="1" applyBorder="1" applyAlignment="1">
      <alignment horizontal="center" vertical="top" wrapText="1"/>
    </xf>
    <xf numFmtId="49" fontId="6" fillId="0" borderId="1" xfId="1" applyNumberFormat="1" applyFill="1" applyBorder="1" applyAlignment="1" applyProtection="1">
      <alignment horizontal="left" vertical="top" wrapText="1"/>
      <protection locked="0"/>
    </xf>
    <xf numFmtId="1" fontId="14" fillId="5" borderId="1" xfId="0" applyNumberFormat="1" applyFont="1" applyFill="1" applyBorder="1" applyAlignment="1" applyProtection="1">
      <alignment horizontal="center" vertical="top" wrapText="1"/>
      <protection locked="0"/>
    </xf>
    <xf numFmtId="1" fontId="14" fillId="5" borderId="1" xfId="0" applyNumberFormat="1" applyFont="1" applyFill="1" applyBorder="1" applyAlignment="1" applyProtection="1">
      <alignment horizontal="center" vertical="top" wrapText="1"/>
      <protection locked="0"/>
    </xf>
    <xf numFmtId="1" fontId="14" fillId="13" borderId="1" xfId="0" applyNumberFormat="1" applyFont="1" applyFill="1" applyBorder="1" applyAlignment="1">
      <alignment horizontal="center" vertical="top" wrapText="1"/>
    </xf>
    <xf numFmtId="0" fontId="5" fillId="0" borderId="15" xfId="0" applyFont="1" applyFill="1" applyBorder="1" applyAlignment="1" applyProtection="1">
      <alignment horizontal="center" vertical="top" wrapText="1"/>
      <protection hidden="1"/>
    </xf>
    <xf numFmtId="0" fontId="5" fillId="0" borderId="15" xfId="0" applyFont="1" applyFill="1" applyBorder="1" applyAlignment="1" applyProtection="1">
      <alignment horizontal="center" vertical="top" wrapText="1"/>
      <protection locked="0"/>
    </xf>
    <xf numFmtId="0" fontId="9" fillId="0" borderId="1" xfId="0" applyFont="1" applyFill="1" applyBorder="1" applyAlignment="1" applyProtection="1">
      <alignment horizontal="center" vertical="top" wrapText="1"/>
      <protection locked="0"/>
    </xf>
    <xf numFmtId="49" fontId="26" fillId="0" borderId="1" xfId="1" applyNumberFormat="1" applyFont="1" applyFill="1" applyBorder="1" applyAlignment="1" applyProtection="1">
      <alignment horizontal="left" vertical="top" wrapText="1"/>
      <protection locked="0"/>
    </xf>
    <xf numFmtId="49" fontId="9" fillId="0" borderId="1" xfId="1" applyNumberFormat="1" applyFont="1" applyFill="1" applyBorder="1" applyAlignment="1" applyProtection="1">
      <alignment horizontal="left" vertical="top" wrapText="1"/>
      <protection locked="0"/>
    </xf>
    <xf numFmtId="1" fontId="14" fillId="5" borderId="1" xfId="0" applyNumberFormat="1" applyFont="1" applyFill="1" applyBorder="1" applyAlignment="1" applyProtection="1">
      <alignment horizontal="center" vertical="top" wrapText="1"/>
      <protection locked="0"/>
    </xf>
    <xf numFmtId="49" fontId="27" fillId="0" borderId="1" xfId="1" applyNumberFormat="1" applyFont="1" applyFill="1" applyBorder="1" applyAlignment="1" applyProtection="1">
      <alignment horizontal="left" vertical="top" wrapText="1"/>
      <protection locked="0"/>
    </xf>
    <xf numFmtId="49" fontId="29" fillId="0" borderId="1" xfId="5" applyNumberFormat="1" applyFont="1" applyBorder="1" applyAlignment="1" applyProtection="1">
      <alignment horizontal="left" vertical="top" wrapText="1"/>
      <protection locked="0"/>
    </xf>
    <xf numFmtId="49" fontId="29" fillId="0" borderId="1" xfId="5" applyNumberFormat="1" applyFont="1" applyFill="1" applyBorder="1" applyAlignment="1" applyProtection="1">
      <alignment horizontal="left" vertical="top" wrapText="1"/>
      <protection locked="0"/>
    </xf>
    <xf numFmtId="49" fontId="9" fillId="0" borderId="15" xfId="0" applyNumberFormat="1" applyFont="1" applyFill="1" applyBorder="1" applyAlignment="1" applyProtection="1">
      <alignment horizontal="left" vertical="top" wrapText="1"/>
      <protection locked="0"/>
    </xf>
    <xf numFmtId="49" fontId="6" fillId="0" borderId="15" xfId="1" applyNumberFormat="1" applyFill="1" applyBorder="1" applyAlignment="1" applyProtection="1">
      <alignment horizontal="left" vertical="top" wrapText="1"/>
      <protection locked="0"/>
    </xf>
    <xf numFmtId="1" fontId="0" fillId="0" borderId="0" xfId="0" applyNumberFormat="1" applyFill="1" applyAlignment="1">
      <alignment horizontal="center" vertical="top"/>
    </xf>
    <xf numFmtId="1" fontId="14" fillId="8" borderId="1" xfId="0" applyNumberFormat="1" applyFont="1" applyFill="1" applyBorder="1" applyAlignment="1" applyProtection="1">
      <alignment horizontal="center" vertical="top" wrapText="1"/>
      <protection locked="0"/>
    </xf>
    <xf numFmtId="1" fontId="14" fillId="5" borderId="1" xfId="0" applyNumberFormat="1" applyFont="1" applyFill="1" applyBorder="1" applyAlignment="1">
      <alignment horizontal="center" vertical="center" textRotation="90" wrapText="1"/>
    </xf>
    <xf numFmtId="1" fontId="14" fillId="5" borderId="1" xfId="0" applyNumberFormat="1" applyFont="1" applyFill="1" applyBorder="1" applyAlignment="1" applyProtection="1">
      <alignment horizontal="center" vertical="top" wrapText="1"/>
      <protection locked="0"/>
    </xf>
    <xf numFmtId="0" fontId="22" fillId="0" borderId="0" xfId="0" applyFont="1" applyFill="1" applyBorder="1" applyAlignment="1" applyProtection="1">
      <alignment horizontal="left" vertical="top"/>
      <protection locked="0"/>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textRotation="90" wrapText="1"/>
      <protection locked="0"/>
    </xf>
    <xf numFmtId="49" fontId="14" fillId="0" borderId="1" xfId="0" applyNumberFormat="1" applyFont="1" applyFill="1" applyBorder="1" applyAlignment="1" applyProtection="1">
      <alignment horizontal="center" vertical="center" wrapText="1"/>
      <protection locked="0"/>
    </xf>
    <xf numFmtId="1" fontId="14" fillId="7" borderId="1" xfId="0" applyNumberFormat="1" applyFont="1" applyFill="1" applyBorder="1" applyAlignment="1" applyProtection="1">
      <alignment horizontal="center" vertical="top" wrapText="1"/>
      <protection locked="0"/>
    </xf>
    <xf numFmtId="1" fontId="14" fillId="7" borderId="1" xfId="0" applyNumberFormat="1" applyFont="1" applyFill="1" applyBorder="1" applyAlignment="1">
      <alignment horizontal="center" vertical="center" textRotation="90" wrapText="1"/>
    </xf>
    <xf numFmtId="1" fontId="14" fillId="2" borderId="1" xfId="0" applyNumberFormat="1" applyFont="1" applyFill="1" applyBorder="1" applyAlignment="1" applyProtection="1">
      <alignment horizontal="center" vertical="center" textRotation="90" wrapText="1"/>
      <protection locked="0"/>
    </xf>
    <xf numFmtId="1" fontId="14" fillId="8" borderId="1" xfId="0" applyNumberFormat="1" applyFont="1" applyFill="1" applyBorder="1" applyAlignment="1">
      <alignment horizontal="center" vertical="center" textRotation="90" wrapText="1"/>
    </xf>
    <xf numFmtId="1" fontId="19" fillId="0" borderId="0" xfId="0" applyNumberFormat="1" applyFont="1" applyFill="1" applyBorder="1" applyAlignment="1" applyProtection="1">
      <alignment horizontal="center"/>
      <protection locked="0"/>
    </xf>
    <xf numFmtId="0" fontId="0" fillId="0" borderId="0" xfId="0" applyFill="1" applyBorder="1" applyAlignment="1" applyProtection="1">
      <alignment horizontal="left" vertical="top"/>
      <protection locked="0"/>
    </xf>
    <xf numFmtId="1" fontId="14" fillId="5" borderId="1" xfId="0" applyNumberFormat="1" applyFont="1" applyFill="1" applyBorder="1" applyAlignment="1" applyProtection="1">
      <alignment horizontal="center" vertical="center" textRotation="90" wrapText="1"/>
      <protection locked="0"/>
    </xf>
    <xf numFmtId="1" fontId="14" fillId="0" borderId="1" xfId="0" applyNumberFormat="1" applyFont="1" applyFill="1" applyBorder="1" applyAlignment="1" applyProtection="1">
      <alignment horizontal="center" vertical="center" textRotation="90" wrapText="1"/>
      <protection locked="0"/>
    </xf>
    <xf numFmtId="1" fontId="14" fillId="0" borderId="1" xfId="0" applyNumberFormat="1" applyFont="1" applyFill="1" applyBorder="1" applyAlignment="1">
      <alignment horizontal="center" vertical="center" textRotation="90" wrapText="1"/>
    </xf>
    <xf numFmtId="1" fontId="14" fillId="0" borderId="1" xfId="0" applyNumberFormat="1" applyFont="1" applyFill="1" applyBorder="1" applyAlignment="1" applyProtection="1">
      <alignment horizontal="center" vertical="center" textRotation="90" wrapText="1"/>
      <protection hidden="1"/>
    </xf>
    <xf numFmtId="1" fontId="14" fillId="3" borderId="1" xfId="0" applyNumberFormat="1" applyFont="1" applyFill="1" applyBorder="1" applyAlignment="1" applyProtection="1">
      <alignment horizontal="center" vertical="center" textRotation="90" wrapText="1"/>
      <protection locked="0"/>
    </xf>
    <xf numFmtId="0" fontId="0" fillId="0" borderId="5" xfId="0" applyFill="1" applyBorder="1" applyAlignment="1" applyProtection="1">
      <alignment horizontal="left" vertical="top"/>
      <protection locked="0"/>
    </xf>
    <xf numFmtId="0" fontId="20" fillId="0" borderId="2" xfId="4" applyFont="1" applyFill="1" applyBorder="1" applyAlignment="1">
      <alignment horizontal="center" vertical="center" wrapText="1"/>
    </xf>
    <xf numFmtId="0" fontId="20" fillId="0" borderId="14" xfId="4" applyFont="1" applyFill="1" applyBorder="1" applyAlignment="1">
      <alignment horizontal="center" vertical="center" wrapText="1"/>
    </xf>
  </cellXfs>
  <cellStyles count="6">
    <cellStyle name="Hipersaitas" xfId="1" builtinId="8"/>
    <cellStyle name="Įprastas 2" xfId="4"/>
    <cellStyle name="Įprastas 3" xfId="5"/>
    <cellStyle name="Normal_Sheet1" xfId="2"/>
    <cellStyle name="Paprastas" xfId="0" builtinId="0"/>
    <cellStyle name="Paprastas 2" xfId="3"/>
  </cellStyles>
  <dxfs count="163">
    <dxf>
      <alignment wrapText="1"/>
    </dxf>
    <dxf>
      <alignment wrapText="1"/>
    </dxf>
    <dxf>
      <alignment wrapText="0"/>
    </dxf>
    <dxf>
      <alignment wrapText="0"/>
    </dxf>
    <dxf>
      <alignment wrapText="1"/>
    </dxf>
    <dxf>
      <alignment wrapText="1"/>
    </dxf>
    <dxf>
      <alignment wrapText="1"/>
    </dxf>
    <dxf>
      <alignment wrapText="1"/>
    </dxf>
    <dxf>
      <alignment wrapText="1"/>
    </dxf>
    <dxf>
      <alignment wrapText="1"/>
    </dxf>
    <dxf>
      <alignment wrapText="0"/>
    </dxf>
    <dxf>
      <alignment wrapText="0"/>
    </dxf>
    <dxf>
      <alignment wrapText="1"/>
    </dxf>
    <dxf>
      <alignment wrapText="1"/>
    </dxf>
    <dxf>
      <alignment wrapText="1"/>
    </dxf>
    <dxf>
      <alignment wrapText="1"/>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relativeIndent="255" justifyLastLine="0" shrinkToFit="0" readingOrder="0"/>
      <border diagonalUp="0" diagonalDown="0" outline="0">
        <left/>
        <right/>
        <top style="thin">
          <color indexed="64"/>
        </top>
        <bottom/>
      </border>
      <protection locked="1" hidden="0"/>
    </dxf>
    <dxf>
      <font>
        <strike val="0"/>
        <outline val="0"/>
        <shadow val="0"/>
        <u val="none"/>
        <vertAlign val="baseline"/>
        <sz val="9"/>
        <color indexed="8"/>
        <name val="Times New Roman"/>
        <scheme val="none"/>
      </font>
      <protection locked="0" hidden="0"/>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relativeIndent="255" justifyLastLine="0" shrinkToFit="0" readingOrder="0"/>
      <border diagonalUp="0" diagonalDown="0" outline="0">
        <left/>
        <right/>
        <top style="thin">
          <color indexed="64"/>
        </top>
        <bottom/>
      </border>
      <protection locked="1" hidden="0"/>
    </dxf>
    <dxf>
      <font>
        <strike val="0"/>
        <outline val="0"/>
        <shadow val="0"/>
        <u val="none"/>
        <vertAlign val="baseline"/>
        <sz val="9"/>
        <color indexed="8"/>
        <name val="Times New Roman"/>
        <scheme val="none"/>
      </font>
      <protection locked="0" hidden="0"/>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relativeIndent="255" justifyLastLine="0" shrinkToFit="0" readingOrder="0"/>
      <border diagonalUp="0" diagonalDown="0" outline="0">
        <left/>
        <right/>
        <top style="thin">
          <color indexed="64"/>
        </top>
        <bottom/>
      </border>
      <protection locked="1" hidden="0"/>
    </dxf>
    <dxf>
      <font>
        <strike val="0"/>
        <outline val="0"/>
        <shadow val="0"/>
        <u val="none"/>
        <vertAlign val="baseline"/>
        <sz val="9"/>
        <color indexed="8"/>
        <name val="Times New Roman"/>
        <scheme val="none"/>
      </font>
      <protection locked="0" hidden="0"/>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relativeIndent="255" justifyLastLine="0" shrinkToFit="0" readingOrder="0"/>
      <border diagonalUp="0" diagonalDown="0" outline="0">
        <left/>
        <right/>
        <top style="thin">
          <color indexed="64"/>
        </top>
        <bottom/>
      </border>
      <protection locked="1" hidden="0"/>
    </dxf>
    <dxf>
      <font>
        <strike val="0"/>
        <outline val="0"/>
        <shadow val="0"/>
        <u val="none"/>
        <vertAlign val="baseline"/>
        <sz val="9"/>
        <color indexed="8"/>
        <name val="Times New Roman"/>
        <scheme val="none"/>
      </font>
      <protection locked="0" hidden="0"/>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relativeIndent="255" justifyLastLine="0" shrinkToFit="0" readingOrder="0"/>
      <border diagonalUp="0" diagonalDown="0" outline="0">
        <left/>
        <right/>
        <top style="thin">
          <color indexed="64"/>
        </top>
        <bottom/>
      </border>
      <protection locked="1" hidden="0"/>
    </dxf>
    <dxf>
      <font>
        <strike val="0"/>
        <outline val="0"/>
        <shadow val="0"/>
        <u val="none"/>
        <vertAlign val="baseline"/>
        <sz val="9"/>
        <color indexed="8"/>
        <name val="Times New Roman"/>
        <scheme val="none"/>
      </font>
      <protection locked="0" hidden="0"/>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relativeIndent="255"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9"/>
        <color indexed="8"/>
        <name val="Times New Roman"/>
        <scheme val="none"/>
      </font>
      <fill>
        <patternFill patternType="none">
          <fgColor indexed="64"/>
          <bgColor indexed="65"/>
        </patternFill>
      </fill>
      <protection locked="0" hidden="0"/>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relativeIndent="255" justifyLastLine="0" shrinkToFit="0" readingOrder="0"/>
      <border diagonalUp="0" diagonalDown="0" outline="0">
        <left/>
        <right/>
        <top style="thin">
          <color indexed="64"/>
        </top>
        <bottom/>
      </border>
      <protection locked="1" hidden="0"/>
    </dxf>
    <dxf>
      <font>
        <strike val="0"/>
        <outline val="0"/>
        <shadow val="0"/>
        <u val="none"/>
        <vertAlign val="baseline"/>
        <sz val="9"/>
        <color indexed="8"/>
        <name val="Times New Roman"/>
        <scheme val="none"/>
      </font>
      <protection locked="0" hidden="0"/>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relativeIndent="255" justifyLastLine="0" shrinkToFit="0" readingOrder="0"/>
      <border diagonalUp="0" diagonalDown="0" outline="0">
        <left/>
        <right/>
        <top style="thin">
          <color indexed="64"/>
        </top>
        <bottom/>
      </border>
      <protection locked="1" hidden="0"/>
    </dxf>
    <dxf>
      <font>
        <strike val="0"/>
        <outline val="0"/>
        <shadow val="0"/>
        <u val="none"/>
        <vertAlign val="baseline"/>
        <sz val="9"/>
        <color indexed="8"/>
        <name val="Times New Roman"/>
        <scheme val="none"/>
      </font>
      <protection locked="0" hidden="0"/>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relativeIndent="255" justifyLastLine="0" shrinkToFit="0" readingOrder="0"/>
      <border diagonalUp="0" diagonalDown="0" outline="0">
        <left/>
        <right/>
        <top style="thin">
          <color indexed="64"/>
        </top>
        <bottom/>
      </border>
      <protection locked="1" hidden="0"/>
    </dxf>
    <dxf>
      <font>
        <strike val="0"/>
        <outline val="0"/>
        <shadow val="0"/>
        <u val="none"/>
        <vertAlign val="baseline"/>
        <sz val="9"/>
        <color indexed="8"/>
        <name val="Times New Roman"/>
        <scheme val="none"/>
      </font>
      <alignment horizontal="general" vertical="bottom" textRotation="0" wrapText="1" indent="0" relativeIndent="255" justifyLastLine="0" shrinkToFit="0" readingOrder="0"/>
      <protection locked="0" hidden="0"/>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relativeIndent="255"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9"/>
        <color indexed="8"/>
        <name val="Times New Roman"/>
        <scheme val="none"/>
      </font>
      <fill>
        <patternFill patternType="none">
          <fgColor indexed="64"/>
          <bgColor indexed="65"/>
        </patternFill>
      </fill>
      <protection locked="0" hidden="0"/>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relativeIndent="255" justifyLastLine="0" shrinkToFit="0" readingOrder="0"/>
      <border diagonalUp="0" diagonalDown="0" outline="0">
        <left/>
        <right/>
        <top style="thin">
          <color indexed="64"/>
        </top>
        <bottom/>
      </border>
      <protection locked="1" hidden="0"/>
    </dxf>
    <dxf>
      <font>
        <strike val="0"/>
        <outline val="0"/>
        <shadow val="0"/>
        <u val="none"/>
        <vertAlign val="baseline"/>
        <sz val="9"/>
        <color indexed="8"/>
        <name val="Times New Roman"/>
        <scheme val="none"/>
      </font>
      <protection locked="0" hidden="0"/>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relativeIndent="255" justifyLastLine="0" shrinkToFit="0" readingOrder="0"/>
      <border diagonalUp="0" diagonalDown="0" outline="0">
        <left/>
        <right/>
        <top style="thin">
          <color indexed="64"/>
        </top>
        <bottom/>
      </border>
      <protection locked="1" hidden="0"/>
    </dxf>
    <dxf>
      <font>
        <strike val="0"/>
        <outline val="0"/>
        <shadow val="0"/>
        <u val="none"/>
        <vertAlign val="baseline"/>
        <sz val="9"/>
        <color indexed="8"/>
        <name val="Times New Roman"/>
        <scheme val="none"/>
      </font>
      <protection locked="0" hidden="0"/>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relativeIndent="255" justifyLastLine="0" shrinkToFit="0" readingOrder="0"/>
      <border diagonalUp="0" diagonalDown="0" outline="0">
        <left/>
        <right/>
        <top style="thin">
          <color indexed="64"/>
        </top>
        <bottom/>
      </border>
      <protection locked="1" hidden="0"/>
    </dxf>
    <dxf>
      <font>
        <strike val="0"/>
        <outline val="0"/>
        <shadow val="0"/>
        <u val="none"/>
        <vertAlign val="baseline"/>
        <sz val="9"/>
        <color indexed="8"/>
        <name val="Times New Roman"/>
        <scheme val="none"/>
      </font>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indexed="8"/>
        <name val="Times New Roman"/>
        <scheme val="none"/>
      </font>
      <protection locked="0" hidden="0"/>
    </dxf>
    <dxf>
      <border outline="0">
        <bottom style="thin">
          <color indexed="64"/>
        </bottom>
      </border>
    </dxf>
    <dxf>
      <font>
        <b val="0"/>
        <i val="0"/>
        <strike val="0"/>
        <condense val="0"/>
        <extend val="0"/>
        <outline val="0"/>
        <shadow val="0"/>
        <u val="none"/>
        <vertAlign val="baseline"/>
        <sz val="9"/>
        <color indexed="8"/>
        <name val="Times New Roman"/>
        <scheme val="none"/>
      </font>
      <fill>
        <patternFill patternType="none">
          <fgColor indexed="64"/>
          <bgColor indexed="65"/>
        </patternFill>
      </fill>
      <alignment horizontal="general" vertical="center" textRotation="0" wrapText="1" indent="0" relativeIndent="255"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0" formatCode="General"/>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0" formatCode="General"/>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0"/>
        <color auto="1"/>
        <name val="Times New Roman"/>
        <scheme val="none"/>
      </font>
      <numFmt numFmtId="1" formatCode="0"/>
      <fill>
        <patternFill patternType="solid">
          <fgColor indexed="64"/>
          <bgColor theme="7" tint="0.79998168889431442"/>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0"/>
        <color auto="1"/>
        <name val="Times New Roman"/>
        <scheme val="none"/>
      </font>
      <numFmt numFmtId="1" formatCode="0"/>
      <fill>
        <patternFill patternType="solid">
          <fgColor indexed="64"/>
          <bgColor theme="8" tint="0.79998168889431442"/>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30" formatCode="@"/>
      <fill>
        <patternFill patternType="none">
          <fgColor indexed="64"/>
          <bgColor indexed="65"/>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30" formatCode="@"/>
      <fill>
        <patternFill patternType="none">
          <fgColor indexed="64"/>
          <bgColor indexed="65"/>
        </patternFill>
      </fill>
      <alignment horizontal="left"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30" formatCode="@"/>
      <fill>
        <patternFill patternType="none">
          <fgColor indexed="64"/>
          <bgColor indexed="65"/>
        </patternFill>
      </fill>
      <alignment horizontal="left"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30" formatCode="@"/>
      <fill>
        <patternFill patternType="none">
          <fgColor indexed="64"/>
          <bgColor indexed="65"/>
        </patternFill>
      </fill>
      <alignment horizontal="left"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left" vertical="top" textRotation="0" wrapText="1" indent="0" relativeIndent="255"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30" formatCode="@"/>
      <fill>
        <patternFill patternType="none">
          <fgColor indexed="64"/>
          <bgColor indexed="65"/>
        </patternFill>
      </fill>
      <alignment horizontal="left" vertical="top" textRotation="0" wrapText="1" indent="0" relativeIndent="255"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Times New Roman"/>
        <scheme val="none"/>
      </font>
      <numFmt numFmtId="1" formatCode="0"/>
      <fill>
        <patternFill patternType="solid">
          <fgColor indexed="64"/>
          <bgColor theme="0" tint="-0.14999847407452621"/>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top style="thin">
          <color indexed="64"/>
        </top>
        <bottom/>
      </border>
      <protection locked="1" hidden="1"/>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numFmt numFmtId="1" formatCode="0"/>
      <fill>
        <patternFill patternType="none">
          <fgColor indexed="64"/>
          <bgColor indexed="65"/>
        </patternFill>
      </fill>
      <alignment horizontal="center" vertical="top"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1" hidden="1"/>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1" hidden="1"/>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1" hidden="1"/>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30" formatCode="@"/>
      <fill>
        <patternFill patternType="none">
          <fgColor indexed="64"/>
          <bgColor indexed="65"/>
        </patternFill>
      </fill>
      <alignment horizontal="left" vertical="top"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1" hidden="1"/>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border>
      <protection locked="1" hidden="1"/>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center"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auto="1"/>
        <name val="Times New Roman"/>
        <scheme val="none"/>
      </font>
      <fill>
        <patternFill patternType="solid">
          <fgColor indexed="64"/>
          <bgColor theme="0" tint="-0.34998626667073579"/>
        </patternFill>
      </fill>
      <alignment horizontal="center" vertical="top" textRotation="0" wrapText="1" indent="0" relativeIndent="255"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center" vertical="top" textRotation="0" wrapText="1" indent="0" relativeIndent="255"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fill>
        <patternFill>
          <fgColor indexed="64"/>
          <bgColor theme="0" tint="-0.34998626667073579"/>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center" vertical="top" textRotation="0" wrapText="1" indent="0" relativeIndent="255"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4" tint="-0.499984740745262"/>
        <name val="Times New Roman"/>
        <scheme val="none"/>
      </font>
      <fill>
        <patternFill patternType="none">
          <fgColor indexed="64"/>
          <bgColor theme="4" tint="-0.499984740745262"/>
        </patternFill>
      </fill>
      <alignment horizontal="center" vertical="top" textRotation="0" wrapText="1" indent="0" relativeIndent="255"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auno%20r%20kolektyvu%20registracija/Samylu%20Kauno-r%20registracij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olektyvų registracija"/>
      <sheetName val="Pavienių registracija"/>
      <sheetName val="Suvestinė"/>
      <sheetName val="parinktys"/>
    </sheetNames>
    <sheetDataSet>
      <sheetData sheetId="0" refreshError="1"/>
      <sheetData sheetId="1" refreshError="1"/>
      <sheetData sheetId="2" refreshError="1"/>
      <sheetData sheetId="3">
        <row r="2">
          <cell r="A2" t="str">
            <v>Choras</v>
          </cell>
        </row>
        <row r="3">
          <cell r="A3" t="str">
            <v>Dainų ir šokių ansamblis</v>
          </cell>
        </row>
        <row r="4">
          <cell r="A4" t="str">
            <v>Folkloro kolektyvas</v>
          </cell>
        </row>
        <row r="5">
          <cell r="A5" t="str">
            <v>Liaudies instrumentų ansamblis</v>
          </cell>
        </row>
        <row r="6">
          <cell r="A6" t="str">
            <v>Liaudies instrumentų orkestras</v>
          </cell>
        </row>
        <row r="7">
          <cell r="A7" t="str">
            <v>Liaudiška kapela</v>
          </cell>
        </row>
        <row r="8">
          <cell r="A8" t="str">
            <v>Liaudiškų šokių kolektyvas</v>
          </cell>
        </row>
        <row r="9">
          <cell r="A9" t="str">
            <v>Mėgėjų teatras</v>
          </cell>
        </row>
        <row r="10">
          <cell r="A10" t="str">
            <v>Modernaus šokio grupė</v>
          </cell>
        </row>
        <row r="11">
          <cell r="A11" t="str">
            <v>Pučiamųjų orkestras ir choreografinė grupė</v>
          </cell>
        </row>
        <row r="12">
          <cell r="A12" t="str">
            <v>Vokalinis ansamblis</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OnLoad="1" refreshedBy="Violeta" refreshedDate="42900.454999305555" createdVersion="6" refreshedVersion="3" minRefreshableVersion="3" recordCount="3">
  <cacheSource type="worksheet">
    <worksheetSource name="pavieniai_dalyviai"/>
  </cacheSource>
  <cacheFields count="13">
    <cacheField name="Eil. nr." numFmtId="0">
      <sharedItems containsSemiMixedTypes="0" containsString="0" containsNumber="1" containsInteger="1" minValue="1" maxValue="3"/>
    </cacheField>
    <cacheField name="Savivaldybė" numFmtId="0">
      <sharedItems containsNonDate="0" containsString="0" containsBlank="1"/>
    </cacheField>
    <cacheField name="Vardas, pavardė" numFmtId="0">
      <sharedItems containsNonDate="0" containsString="0" containsBlank="1"/>
    </cacheField>
    <cacheField name="Šventės dalis" numFmtId="0">
      <sharedItems containsNonDate="0" containsBlank="1" count="3">
        <m/>
        <s v="Tradicinių amatų miestelis (07.02-06 d.)" u="1"/>
        <s v="Folkloro diena (07.03)" u="1"/>
      </sharedItems>
    </cacheField>
    <cacheField name="Dalyvis" numFmtId="0">
      <sharedItems containsNonDate="0" containsBlank="1" count="9">
        <m/>
        <s v="Muzikantas" u="1"/>
        <s v="Dainininkas" u="1"/>
        <s v="Kita" u="1"/>
        <s v="Pasakotojas" u="1"/>
        <s v="Maisto gamintojas" u="1"/>
        <s v="Amatininkas" u="1"/>
        <s v="Tautodailininkas" u="1"/>
        <s v="Žolininkas" u="1"/>
      </sharedItems>
    </cacheField>
    <cacheField name="Sritis" numFmtId="0">
      <sharedItems containsNonDate="0" containsString="0" containsBlank="1"/>
    </cacheField>
    <cacheField name="Dalyvių skaičius" numFmtId="0">
      <sharedItems containsNonDate="0" containsString="0" containsBlank="1"/>
    </cacheField>
    <cacheField name="07.02" numFmtId="0">
      <sharedItems containsNonDate="0" containsString="0" containsBlank="1"/>
    </cacheField>
    <cacheField name="07.03" numFmtId="0">
      <sharedItems containsNonDate="0" containsString="0" containsBlank="1"/>
    </cacheField>
    <cacheField name="07.04" numFmtId="0">
      <sharedItems containsNonDate="0" containsString="0" containsBlank="1"/>
    </cacheField>
    <cacheField name="07.05" numFmtId="0">
      <sharedItems containsNonDate="0" containsString="0" containsBlank="1"/>
    </cacheField>
    <cacheField name="Telefonas" numFmtId="0">
      <sharedItems containsNonDate="0" containsString="0" containsBlank="1"/>
    </cacheField>
    <cacheField name="el. pašta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Violeta" refreshedDate="42900.454999884256" createdVersion="6" refreshedVersion="3" minRefreshableVersion="3" recordCount="56">
  <cacheSource type="worksheet">
    <worksheetSource name="kolektyvai"/>
  </cacheSource>
  <cacheFields count="55">
    <cacheField name="Nr" numFmtId="0">
      <sharedItems containsString="0" containsBlank="1" containsNumber="1" containsInteger="1" minValue="1" maxValue="345"/>
    </cacheField>
    <cacheField name="atranka" numFmtId="0">
      <sharedItems containsNonDate="0" containsString="0" containsBlank="1"/>
    </cacheField>
    <cacheField name="Šalis" numFmtId="0">
      <sharedItems containsBlank="1"/>
    </cacheField>
    <cacheField name="Savivaldybė" numFmtId="0">
      <sharedItems/>
    </cacheField>
    <cacheField name="Pavadinimas" numFmtId="49">
      <sharedItems/>
    </cacheField>
    <cacheField name="Meno_šaka" numFmtId="0">
      <sharedItems containsBlank="1" count="12">
        <s v="Choras"/>
        <s v="Folkloro kolektyvas"/>
        <s v="Liaudies instrumentų orkestras"/>
        <s v="Liaudiška kapela"/>
        <s v="Liaudiškų šokių kolektyvas"/>
        <s v="Mėgėjų teatras"/>
        <s v="Pučiamųjų orkestras ir choreografinė grupė"/>
        <m u="1"/>
        <s v="Vokalinis ansamblis" u="1"/>
        <s v="Liaudies instrumentų ansamblis" u="1"/>
        <s v="Dainų ir šokių ansamblis" u="1"/>
        <s v="Šiuolaikinių šokių grupė" u="1"/>
      </sharedItems>
    </cacheField>
    <cacheField name="Kolektyvo_tipas" numFmtId="0">
      <sharedItems containsBlank="1"/>
    </cacheField>
    <cacheField name="Amžiaus_grupė" numFmtId="0">
      <sharedItems containsBlank="1" count="4">
        <s v="vaikų"/>
        <s v="suaugusiųjų"/>
        <s v="mišrus"/>
        <m u="1"/>
      </sharedItems>
    </cacheField>
    <cacheField name="Meninis_lygis_senas" numFmtId="0">
      <sharedItems containsBlank="1" containsMixedTypes="1" containsNumber="1" containsInteger="1" minValue="0" maxValue="0"/>
    </cacheField>
    <cacheField name="Meninis_lygis_naujas" numFmtId="0">
      <sharedItems containsNonDate="0" containsString="0" containsBlank="1"/>
    </cacheField>
    <cacheField name="Išeivija" numFmtId="0">
      <sharedItems containsNonDate="0" containsString="0" containsBlank="1"/>
    </cacheField>
    <cacheField name="Vienadienis" numFmtId="0">
      <sharedItems containsNonDate="0" containsString="0" containsBlank="1"/>
    </cacheField>
    <cacheField name="Studentai" numFmtId="0">
      <sharedItems containsBlank="1"/>
    </cacheField>
    <cacheField name="Dalyvių_skaičius" numFmtId="1">
      <sharedItems containsSemiMixedTypes="0" containsString="0" containsNumber="1" containsInteger="1" minValue="3" maxValue="40"/>
    </cacheField>
    <cacheField name="Vadovų_skaičius" numFmtId="1">
      <sharedItems containsSemiMixedTypes="0" containsString="0" containsNumber="1" containsInteger="1" minValue="1" maxValue="2"/>
    </cacheField>
    <cacheField name="Lydinčiųjų_skaičius" numFmtId="1">
      <sharedItems containsNonDate="0" containsString="0" containsBlank="1"/>
    </cacheField>
    <cacheField name="Kolektyvo_narių_skaičius" numFmtId="1">
      <sharedItems containsSemiMixedTypes="0" containsString="0" containsNumber="1" containsInteger="1" minValue="4" maxValue="42"/>
    </cacheField>
    <cacheField name="Vadovo_vardas" numFmtId="49">
      <sharedItems/>
    </cacheField>
    <cacheField name="Vadovo_pareigos" numFmtId="49">
      <sharedItems/>
    </cacheField>
    <cacheField name="Vadovo_telefonas" numFmtId="49">
      <sharedItems containsMixedTypes="1" containsNumber="1" containsInteger="1" minValue="828259070" maxValue="869928408"/>
    </cacheField>
    <cacheField name="Vadovo_el_paštas" numFmtId="49">
      <sharedItems/>
    </cacheField>
    <cacheField name="Kiti_vadovai" numFmtId="49">
      <sharedItems containsBlank="1"/>
    </cacheField>
    <cacheField name="folkloro_diena" numFmtId="1">
      <sharedItems containsMixedTypes="1" containsNumber="1" containsInteger="1" minValue="4" maxValue="36"/>
    </cacheField>
    <cacheField name="kanklių_popietė" numFmtId="1">
      <sharedItems containsNonDate="0" containsString="0" containsBlank="1"/>
    </cacheField>
    <cacheField name="vokaliniu_ans_konc" numFmtId="1">
      <sharedItems containsNonDate="0" containsString="0" containsBlank="1"/>
    </cacheField>
    <cacheField name="Dainininkai_AV" numFmtId="1">
      <sharedItems containsNonDate="0" containsString="0" containsBlank="1"/>
    </cacheField>
    <cacheField name="Šokėjai_vaikai" numFmtId="1">
      <sharedItems containsNonDate="0" containsString="0" containsBlank="1"/>
    </cacheField>
    <cacheField name="Kiti_šokėjai" numFmtId="1">
      <sharedItems containsNonDate="0" containsString="0" containsBlank="1"/>
    </cacheField>
    <cacheField name="Akomponuojančios_kapelos" numFmtId="1">
      <sharedItems containsNonDate="0" containsString="0" containsBlank="1"/>
    </cacheField>
    <cacheField name="Liaudiška_kapela" numFmtId="1">
      <sharedItems containsString="0" containsBlank="1" containsNumber="1" containsInteger="1" minValue="6" maxValue="19"/>
    </cacheField>
    <cacheField name="Liaudies_instr_ans" numFmtId="1">
      <sharedItems containsNonDate="0" containsString="0" containsBlank="1"/>
    </cacheField>
    <cacheField name="Liaudies_instr_orkestr" numFmtId="1">
      <sharedItems containsString="0" containsBlank="1" containsNumber="1" containsInteger="1" minValue="14" maxValue="14"/>
    </cacheField>
    <cacheField name="Birbynės" numFmtId="1">
      <sharedItems containsString="0" containsBlank="1" containsNumber="1" containsInteger="1" minValue="8" maxValue="8"/>
    </cacheField>
    <cacheField name="Skudučiai" numFmtId="1">
      <sharedItems containsNonDate="0" containsString="0" containsBlank="1"/>
    </cacheField>
    <cacheField name="Kanklės" numFmtId="1">
      <sharedItems containsString="0" containsBlank="1" containsNumber="1" containsInteger="1" minValue="6" maxValue="6"/>
    </cacheField>
    <cacheField name="Kiti_instrumentai" numFmtId="1">
      <sharedItems containsNonDate="0" containsString="0" containsBlank="1"/>
    </cacheField>
    <cacheField name="Ansamblių_vakaras" numFmtId="1">
      <sharedItems containsMixedTypes="1" containsNumber="1" containsInteger="1" minValue="6" maxValue="19"/>
    </cacheField>
    <cacheField name="Teatro_diena" numFmtId="1">
      <sharedItems containsMixedTypes="1" containsNumber="1" containsInteger="1" minValue="6" maxValue="16"/>
    </cacheField>
    <cacheField name="Jaunučiai" numFmtId="1">
      <sharedItems containsString="0" containsBlank="1" containsNumber="1" containsInteger="1" minValue="18" maxValue="20"/>
    </cacheField>
    <cacheField name="Jauniai" numFmtId="1">
      <sharedItems containsString="0" containsBlank="1" containsNumber="1" containsInteger="1" minValue="16" maxValue="18"/>
    </cacheField>
    <cacheField name="Jaunuoliai" numFmtId="1">
      <sharedItems containsString="0" containsBlank="1" containsNumber="1" containsInteger="1" minValue="18" maxValue="20"/>
    </cacheField>
    <cacheField name="Jaunimas" numFmtId="1">
      <sharedItems containsString="0" containsBlank="1" containsNumber="1" containsInteger="1" minValue="20" maxValue="24"/>
    </cacheField>
    <cacheField name="Merginos" numFmtId="1">
      <sharedItems containsNonDate="0" containsString="0" containsBlank="1"/>
    </cacheField>
    <cacheField name="Vyresnieji" numFmtId="1">
      <sharedItems containsString="0" containsBlank="1" containsNumber="1" containsInteger="1" minValue="14" maxValue="20"/>
    </cacheField>
    <cacheField name="Pagyvenusieji" numFmtId="1">
      <sharedItems containsNonDate="0" containsString="0" containsBlank="1"/>
    </cacheField>
    <cacheField name="Modernus_šokis" numFmtId="1">
      <sharedItems containsNonDate="0" containsString="0" containsBlank="1"/>
    </cacheField>
    <cacheField name="Stulpelis1" numFmtId="1">
      <sharedItems containsMixedTypes="1" containsNumber="1" containsInteger="1" minValue="1" maxValue="2"/>
    </cacheField>
    <cacheField name="Šokių_diena" numFmtId="1">
      <sharedItems containsMixedTypes="1" containsNumber="1" containsInteger="1" minValue="15" maxValue="42"/>
    </cacheField>
    <cacheField name="Muzikantai_VA" numFmtId="1">
      <sharedItems containsString="0" containsBlank="1" containsNumber="1" containsInteger="1" minValue="22" maxValue="27"/>
    </cacheField>
    <cacheField name="Šokėjai_VA" numFmtId="1">
      <sharedItems containsString="0" containsBlank="1" containsNumber="1" containsInteger="1" minValue="11" maxValue="11"/>
    </cacheField>
    <cacheField name="Vario_audra" numFmtId="1">
      <sharedItems containsMixedTypes="1" containsNumber="1" containsInteger="1" minValue="27" maxValue="33"/>
    </cacheField>
    <cacheField name="Dainininkai_DD" numFmtId="1">
      <sharedItems containsString="0" containsBlank="1" containsNumber="1" containsInteger="1" minValue="15" maxValue="39"/>
    </cacheField>
    <cacheField name="Muzikantai_DD" numFmtId="0">
      <sharedItems containsMixedTypes="1" containsNumber="1" containsInteger="1" minValue="22" maxValue="27"/>
    </cacheField>
    <cacheField name="Šokėjai_DD" numFmtId="0">
      <sharedItems containsMixedTypes="1" containsNumber="1" containsInteger="1" minValue="11" maxValue="11"/>
    </cacheField>
    <cacheField name="Dainų_diena" numFmtId="1">
      <sharedItems containsMixedTypes="1" containsNumber="1" containsInteger="1" minValue="15" maxValue="3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n v="1"/>
    <m/>
    <m/>
    <x v="0"/>
    <x v="0"/>
    <m/>
    <m/>
    <m/>
    <m/>
    <m/>
    <m/>
    <m/>
    <m/>
  </r>
  <r>
    <n v="2"/>
    <m/>
    <m/>
    <x v="0"/>
    <x v="0"/>
    <m/>
    <m/>
    <m/>
    <m/>
    <m/>
    <m/>
    <m/>
    <m/>
  </r>
  <r>
    <n v="3"/>
    <m/>
    <m/>
    <x v="0"/>
    <x v="0"/>
    <m/>
    <m/>
    <m/>
    <m/>
    <m/>
    <m/>
    <m/>
    <m/>
  </r>
</pivotCacheRecords>
</file>

<file path=xl/pivotCache/pivotCacheRecords2.xml><?xml version="1.0" encoding="utf-8"?>
<pivotCacheRecords xmlns="http://schemas.openxmlformats.org/spreadsheetml/2006/main" xmlns:r="http://schemas.openxmlformats.org/officeDocument/2006/relationships" count="56">
  <r>
    <n v="1"/>
    <m/>
    <s v="Lietuva"/>
    <s v="Kauno r."/>
    <s v="Kauno r. Garliavos Jonučių gimnazijos  jaunių choras &quot;Muzika&quot;."/>
    <x v="0"/>
    <s v="jaunių choras"/>
    <x v="0"/>
    <s v="II"/>
    <m/>
    <m/>
    <m/>
    <m/>
    <n v="20"/>
    <n v="1"/>
    <m/>
    <n v="21"/>
    <s v="Dalė Balaikienė"/>
    <s v="Kolektyvo vadovas"/>
    <n v="861030172"/>
    <s v="dale.balaikiene@gmail.com;"/>
    <s v="Viktorija Stanislovaitienė - choro vadovės "/>
    <s v=""/>
    <m/>
    <m/>
    <m/>
    <m/>
    <m/>
    <m/>
    <m/>
    <m/>
    <m/>
    <m/>
    <m/>
    <m/>
    <m/>
    <s v=""/>
    <s v=""/>
    <m/>
    <m/>
    <m/>
    <m/>
    <m/>
    <m/>
    <m/>
    <m/>
    <s v=""/>
    <s v=""/>
    <m/>
    <m/>
    <s v=""/>
    <n v="21"/>
    <s v=""/>
    <s v=""/>
    <n v="21"/>
  </r>
  <r>
    <n v="2"/>
    <m/>
    <s v="Lietuva"/>
    <s v="Kauno r."/>
    <s v="Kauno r. Aleksandro Stulginskio universiteto studentų mišrus choras   Daina&quot;"/>
    <x v="0"/>
    <s v="studentų mišrus choras"/>
    <x v="1"/>
    <s v="II"/>
    <m/>
    <m/>
    <m/>
    <s v="s"/>
    <n v="35"/>
    <n v="2"/>
    <m/>
    <n v="37"/>
    <s v="Ramunė Navickienė"/>
    <s v="Kolektyvo vadovas"/>
    <n v="861614410"/>
    <s v="navickiene.r@gmail.com;"/>
    <s v="Mindaugas Puidokas- chormeisteris"/>
    <s v=""/>
    <m/>
    <m/>
    <m/>
    <m/>
    <m/>
    <m/>
    <m/>
    <m/>
    <m/>
    <m/>
    <m/>
    <m/>
    <m/>
    <s v=""/>
    <s v=""/>
    <m/>
    <m/>
    <m/>
    <m/>
    <m/>
    <m/>
    <m/>
    <m/>
    <s v=""/>
    <s v=""/>
    <m/>
    <m/>
    <s v=""/>
    <n v="37"/>
    <s v=""/>
    <s v=""/>
    <n v="37"/>
  </r>
  <r>
    <n v="3"/>
    <m/>
    <s v="Lietuva"/>
    <s v="Kauno r."/>
    <s v="Kauno r. Babtų kultūros centro moterų choras &quot;Gynia&quot;"/>
    <x v="0"/>
    <s v="moterų choras"/>
    <x v="1"/>
    <s v="III"/>
    <m/>
    <m/>
    <m/>
    <m/>
    <n v="25"/>
    <n v="1"/>
    <m/>
    <n v="26"/>
    <s v="Danutė Šakalienė"/>
    <s v="Kolektyvo vadovas"/>
    <s v="861133701"/>
    <s v="babtukc@gmail.com;"/>
    <m/>
    <s v=""/>
    <m/>
    <m/>
    <m/>
    <m/>
    <m/>
    <m/>
    <m/>
    <m/>
    <m/>
    <m/>
    <m/>
    <m/>
    <m/>
    <s v=""/>
    <s v=""/>
    <m/>
    <m/>
    <m/>
    <m/>
    <m/>
    <m/>
    <m/>
    <m/>
    <s v=""/>
    <s v=""/>
    <m/>
    <m/>
    <s v=""/>
    <n v="26"/>
    <s v=""/>
    <s v=""/>
    <n v="26"/>
  </r>
  <r>
    <n v="5"/>
    <m/>
    <s v="Lietuva"/>
    <s v="Kauno r."/>
    <s v="Kauno r. Garliavos sporto ir kultūros centro mišrus choras &quot;Melodija&quot;"/>
    <x v="0"/>
    <s v="suaugusiųjų mišrus choras"/>
    <x v="1"/>
    <s v="III"/>
    <m/>
    <m/>
    <m/>
    <m/>
    <n v="31"/>
    <n v="1"/>
    <m/>
    <n v="32"/>
    <s v="Ramunė Navickienė"/>
    <s v="Kolektyvo vadovas"/>
    <n v="861614410"/>
    <s v="navickiene.r@gmail.com;"/>
    <m/>
    <s v=""/>
    <m/>
    <m/>
    <m/>
    <m/>
    <m/>
    <m/>
    <m/>
    <m/>
    <m/>
    <m/>
    <m/>
    <m/>
    <m/>
    <s v=""/>
    <s v=""/>
    <m/>
    <m/>
    <m/>
    <m/>
    <m/>
    <m/>
    <m/>
    <m/>
    <s v=""/>
    <s v=""/>
    <m/>
    <m/>
    <s v=""/>
    <n v="32"/>
    <s v=""/>
    <s v=""/>
    <n v="32"/>
  </r>
  <r>
    <n v="6"/>
    <m/>
    <s v="Lietuva"/>
    <s v="Kauno r."/>
    <s v="Kauno r. Ramučių kultūros centro Domeikavos laisvalaikio salės mišrus choras   Versmė''"/>
    <x v="0"/>
    <s v="suaugusiųjų mišrus choras"/>
    <x v="1"/>
    <s v="III"/>
    <m/>
    <m/>
    <m/>
    <m/>
    <n v="38"/>
    <n v="1"/>
    <m/>
    <n v="39"/>
    <s v="Rasa Endriukaitienė"/>
    <s v="Kolektyvo vadovas"/>
    <n v="867758850"/>
    <s v="rasaendri@gmail.com;"/>
    <m/>
    <s v=""/>
    <m/>
    <m/>
    <m/>
    <m/>
    <m/>
    <m/>
    <m/>
    <m/>
    <m/>
    <m/>
    <m/>
    <m/>
    <m/>
    <s v=""/>
    <s v=""/>
    <m/>
    <m/>
    <m/>
    <m/>
    <m/>
    <m/>
    <m/>
    <m/>
    <s v=""/>
    <s v=""/>
    <m/>
    <m/>
    <s v=""/>
    <n v="39"/>
    <s v=""/>
    <s v=""/>
    <n v="39"/>
  </r>
  <r>
    <n v="7"/>
    <m/>
    <s v="Lietuva"/>
    <s v="Kauno r."/>
    <s v="Kauno r. Raudondvario kultūros centro mišrus choras &quot;Svajonė&quot;"/>
    <x v="0"/>
    <s v="suaugusiųjų mišrus choras"/>
    <x v="1"/>
    <s v="II"/>
    <m/>
    <m/>
    <m/>
    <m/>
    <n v="25"/>
    <n v="1"/>
    <m/>
    <n v="26"/>
    <s v="Renata Mišeikienė"/>
    <s v="Kolektyvo vadovas"/>
    <n v="861026010"/>
    <s v="r.miseikiene@gmail.com;"/>
    <m/>
    <s v=""/>
    <m/>
    <m/>
    <m/>
    <m/>
    <m/>
    <m/>
    <m/>
    <m/>
    <m/>
    <m/>
    <m/>
    <m/>
    <m/>
    <s v=""/>
    <s v=""/>
    <m/>
    <m/>
    <m/>
    <m/>
    <m/>
    <m/>
    <m/>
    <m/>
    <s v=""/>
    <s v=""/>
    <m/>
    <m/>
    <s v=""/>
    <n v="26"/>
    <s v=""/>
    <s v=""/>
    <n v="26"/>
  </r>
  <r>
    <n v="8"/>
    <m/>
    <s v="Lietuva"/>
    <s v="Kauno r."/>
    <s v="Kauno r. Samylų kultūros centro moterų choras &quot;Žaisa&quot;"/>
    <x v="0"/>
    <s v="moterų choras"/>
    <x v="1"/>
    <s v="II"/>
    <m/>
    <m/>
    <m/>
    <m/>
    <n v="26"/>
    <n v="1"/>
    <m/>
    <n v="27"/>
    <s v="Laimutė Dzedaravičienė "/>
    <s v="Kolektyvo vadovas"/>
    <n v="869812866"/>
    <s v="smiltele@gmail.com"/>
    <m/>
    <s v=""/>
    <m/>
    <m/>
    <m/>
    <m/>
    <m/>
    <m/>
    <m/>
    <m/>
    <m/>
    <m/>
    <m/>
    <m/>
    <m/>
    <s v=""/>
    <s v=""/>
    <m/>
    <m/>
    <m/>
    <m/>
    <m/>
    <m/>
    <m/>
    <m/>
    <s v=""/>
    <s v=""/>
    <m/>
    <m/>
    <s v=""/>
    <n v="27"/>
    <s v=""/>
    <s v=""/>
    <n v="27"/>
  </r>
  <r>
    <n v="9"/>
    <m/>
    <s v="Lietuva"/>
    <s v="Kauno r."/>
    <s v="Kauno r. Ramučių kultūros centro Neveronių laisvalaikio salės folkloro ansamblis &quot;Viešia&quot;"/>
    <x v="1"/>
    <s v=""/>
    <x v="1"/>
    <s v="I"/>
    <m/>
    <m/>
    <m/>
    <m/>
    <n v="27"/>
    <n v="1"/>
    <m/>
    <n v="28"/>
    <s v="Jolanta Balnytė"/>
    <s v="Kolektyvo vadovas"/>
    <n v="860975311"/>
    <s v="ramuciuetnografe@gmail.com"/>
    <m/>
    <n v="28"/>
    <m/>
    <m/>
    <m/>
    <m/>
    <m/>
    <m/>
    <m/>
    <m/>
    <m/>
    <m/>
    <m/>
    <m/>
    <m/>
    <s v=""/>
    <s v=""/>
    <m/>
    <m/>
    <m/>
    <m/>
    <m/>
    <m/>
    <m/>
    <m/>
    <s v=""/>
    <s v=""/>
    <m/>
    <m/>
    <s v=""/>
    <m/>
    <s v=""/>
    <s v=""/>
    <s v=""/>
  </r>
  <r>
    <n v="12"/>
    <m/>
    <s v="Lietuva"/>
    <s v="Kauno r."/>
    <s v="Kauno r. Babtų kultūros centro folkloro ansamblis ,,Vėrupė&quot;"/>
    <x v="1"/>
    <s v=""/>
    <x v="1"/>
    <s v="III"/>
    <m/>
    <m/>
    <m/>
    <m/>
    <n v="18"/>
    <n v="1"/>
    <m/>
    <n v="19"/>
    <s v="Jūratė Svidinskienė"/>
    <s v="Kolektyvo vadovas"/>
    <s v="861832733"/>
    <s v="kult.centras@yahoo.com;"/>
    <m/>
    <n v="19"/>
    <m/>
    <m/>
    <m/>
    <m/>
    <m/>
    <m/>
    <m/>
    <m/>
    <m/>
    <m/>
    <m/>
    <m/>
    <m/>
    <s v=""/>
    <s v=""/>
    <m/>
    <m/>
    <m/>
    <m/>
    <m/>
    <m/>
    <m/>
    <m/>
    <s v=""/>
    <s v=""/>
    <m/>
    <m/>
    <s v=""/>
    <m/>
    <s v=""/>
    <s v=""/>
    <s v=""/>
  </r>
  <r>
    <n v="13"/>
    <m/>
    <s v="Lietuva"/>
    <s v="Kauno r."/>
    <s v="Kauno r. Babtų kultūros centro Vandžiogalos laisvalaikio salės folkloro ansamblis „Griežlė“"/>
    <x v="1"/>
    <s v=""/>
    <x v="1"/>
    <s v="II"/>
    <m/>
    <m/>
    <m/>
    <m/>
    <n v="14"/>
    <n v="1"/>
    <m/>
    <n v="15"/>
    <s v="Andrius Morkūnas"/>
    <s v="Kolektyvo vadovas"/>
    <s v="8-682-27282"/>
    <s v="gudala@gmail.com;"/>
    <m/>
    <n v="15"/>
    <m/>
    <m/>
    <m/>
    <m/>
    <m/>
    <m/>
    <m/>
    <m/>
    <m/>
    <m/>
    <m/>
    <m/>
    <m/>
    <s v=""/>
    <s v=""/>
    <m/>
    <m/>
    <m/>
    <m/>
    <m/>
    <m/>
    <m/>
    <m/>
    <s v=""/>
    <s v=""/>
    <m/>
    <m/>
    <s v=""/>
    <m/>
    <s v=""/>
    <s v=""/>
    <s v=""/>
  </r>
  <r>
    <n v="14"/>
    <m/>
    <s v="Lietuva"/>
    <s v="Kauno r."/>
    <s v="Kauno r. Domeikavos gimnazijos vaikų ir jaunimo folkloro ansamblis &quot;Serbentėlė&quot;"/>
    <x v="1"/>
    <s v=""/>
    <x v="0"/>
    <m/>
    <m/>
    <m/>
    <m/>
    <m/>
    <n v="35"/>
    <n v="1"/>
    <m/>
    <n v="36"/>
    <s v="Daiva Bradauskienė"/>
    <s v="Kolektyvo vadovas"/>
    <n v="861035624"/>
    <s v="dbserbentele@gmail.com;"/>
    <m/>
    <n v="36"/>
    <m/>
    <m/>
    <m/>
    <m/>
    <m/>
    <m/>
    <m/>
    <m/>
    <m/>
    <m/>
    <m/>
    <m/>
    <m/>
    <s v=""/>
    <s v=""/>
    <m/>
    <m/>
    <m/>
    <m/>
    <m/>
    <m/>
    <m/>
    <m/>
    <s v=""/>
    <s v=""/>
    <m/>
    <m/>
    <s v=""/>
    <m/>
    <s v=""/>
    <s v=""/>
    <s v=""/>
  </r>
  <r>
    <n v="17"/>
    <m/>
    <s v="Lietuva"/>
    <s v="Kauno r."/>
    <s v="Kauno r. Garliavos sporto ir kultūros centro folkloro ansamblis &quot;Gegutala&quot;"/>
    <x v="1"/>
    <s v=""/>
    <x v="2"/>
    <s v="I"/>
    <m/>
    <m/>
    <m/>
    <m/>
    <n v="26"/>
    <n v="1"/>
    <m/>
    <n v="27"/>
    <s v="Nijolė Grivačiauskienė"/>
    <s v="Kolektyvo vadovas"/>
    <n v="867639519"/>
    <s v="nijole.gegutala@gmail.com;"/>
    <m/>
    <n v="27"/>
    <m/>
    <m/>
    <m/>
    <m/>
    <m/>
    <m/>
    <m/>
    <m/>
    <m/>
    <m/>
    <m/>
    <m/>
    <m/>
    <s v=""/>
    <s v=""/>
    <m/>
    <m/>
    <m/>
    <m/>
    <m/>
    <m/>
    <m/>
    <m/>
    <s v=""/>
    <s v=""/>
    <m/>
    <m/>
    <s v=""/>
    <m/>
    <s v=""/>
    <s v=""/>
    <s v=""/>
  </r>
  <r>
    <n v="18"/>
    <m/>
    <s v="Lietuva"/>
    <s v="Kauno r."/>
    <s v="Kauno r. Ramučių kultūros centro Neveronių laisvalaikio salės sutartinių giedotojų grupė &quot;Čiutela&quot;"/>
    <x v="1"/>
    <s v=""/>
    <x v="1"/>
    <m/>
    <m/>
    <m/>
    <m/>
    <m/>
    <n v="8"/>
    <n v="1"/>
    <m/>
    <n v="9"/>
    <s v="Jolanta Balnytė"/>
    <s v="Kolektyvo vadovas"/>
    <n v="860918940"/>
    <s v="ramuciuetnografe@gmail.com"/>
    <m/>
    <n v="9"/>
    <m/>
    <m/>
    <m/>
    <m/>
    <m/>
    <m/>
    <m/>
    <m/>
    <m/>
    <m/>
    <m/>
    <m/>
    <m/>
    <s v=""/>
    <s v=""/>
    <m/>
    <m/>
    <m/>
    <m/>
    <m/>
    <m/>
    <m/>
    <m/>
    <s v=""/>
    <s v=""/>
    <m/>
    <m/>
    <s v=""/>
    <m/>
    <s v=""/>
    <s v=""/>
    <s v=""/>
  </r>
  <r>
    <n v="19"/>
    <m/>
    <s v="Lietuva"/>
    <s v="Kauno r."/>
    <s v="Kauno r. Raudondvario kultūros centro folkloro ansamblis ,,Piliarožė&quot;"/>
    <x v="1"/>
    <s v=""/>
    <x v="1"/>
    <s v="II"/>
    <m/>
    <m/>
    <m/>
    <m/>
    <n v="21"/>
    <n v="1"/>
    <m/>
    <n v="22"/>
    <s v="Algirdas Svidinskas"/>
    <s v="Kolektyvo vadovas"/>
    <n v="828259070"/>
    <s v="algissvid@gmail.com"/>
    <m/>
    <n v="22"/>
    <m/>
    <m/>
    <m/>
    <m/>
    <m/>
    <m/>
    <m/>
    <m/>
    <m/>
    <m/>
    <m/>
    <m/>
    <m/>
    <s v=""/>
    <s v=""/>
    <m/>
    <m/>
    <m/>
    <m/>
    <m/>
    <m/>
    <m/>
    <m/>
    <s v=""/>
    <s v=""/>
    <m/>
    <m/>
    <s v=""/>
    <m/>
    <s v=""/>
    <s v=""/>
    <s v=""/>
  </r>
  <r>
    <n v="20"/>
    <m/>
    <s v="Lietuva"/>
    <s v="Kauno r."/>
    <s v="Kauno r. Ežerėlio kultūros centro Ringaudų laisvalaikio salės folkloro ansamblis &quot;Ringauda&quot;"/>
    <x v="1"/>
    <s v=""/>
    <x v="1"/>
    <s v="III"/>
    <m/>
    <m/>
    <m/>
    <m/>
    <n v="14"/>
    <n v="1"/>
    <m/>
    <n v="15"/>
    <s v="Liuda Liaudanskaitė"/>
    <s v="Kolektyvo vadovas"/>
    <s v="868361971"/>
    <s v="liuda@avily.lt "/>
    <m/>
    <n v="15"/>
    <m/>
    <m/>
    <m/>
    <m/>
    <m/>
    <m/>
    <m/>
    <m/>
    <m/>
    <m/>
    <m/>
    <m/>
    <m/>
    <s v=""/>
    <s v=""/>
    <m/>
    <m/>
    <m/>
    <m/>
    <m/>
    <m/>
    <m/>
    <m/>
    <s v=""/>
    <s v=""/>
    <m/>
    <m/>
    <s v=""/>
    <m/>
    <s v=""/>
    <s v=""/>
    <s v=""/>
  </r>
  <r>
    <n v="21"/>
    <m/>
    <s v="Lietuva"/>
    <s v="Kauno r."/>
    <s v="Kauno r. Ežerėlio kultūros centro sutartinių giegotojų grupė &quot;Gaudė&quot;"/>
    <x v="1"/>
    <s v=""/>
    <x v="1"/>
    <m/>
    <m/>
    <m/>
    <m/>
    <m/>
    <n v="5"/>
    <n v="1"/>
    <m/>
    <n v="6"/>
    <s v="Liuda Liaudanskaitė"/>
    <s v="Kolektyvo vadovas"/>
    <s v="868361971"/>
    <s v="liuda@avily.lt "/>
    <m/>
    <n v="6"/>
    <m/>
    <m/>
    <m/>
    <m/>
    <m/>
    <m/>
    <m/>
    <m/>
    <m/>
    <m/>
    <m/>
    <m/>
    <m/>
    <s v=""/>
    <s v=""/>
    <m/>
    <m/>
    <m/>
    <m/>
    <m/>
    <m/>
    <m/>
    <m/>
    <s v=""/>
    <s v=""/>
    <m/>
    <m/>
    <s v=""/>
    <m/>
    <s v=""/>
    <s v=""/>
    <s v=""/>
  </r>
  <r>
    <n v="22"/>
    <m/>
    <s v="Lietuva"/>
    <s v="Kauno r."/>
    <s v="Kauno r. Samykų kultūros centro Ilgakiemio laisvalaikio salės folkloro ansamblis ,,Sedula&quot;"/>
    <x v="1"/>
    <s v=""/>
    <x v="1"/>
    <s v="II"/>
    <m/>
    <m/>
    <m/>
    <m/>
    <n v="14"/>
    <n v="1"/>
    <m/>
    <n v="15"/>
    <s v="Alina Vozgirdienė"/>
    <s v="Kolektyvo vadovas"/>
    <s v="8 688 24466"/>
    <s v="alina.vozgirdie4@gmail.com"/>
    <m/>
    <n v="15"/>
    <m/>
    <m/>
    <m/>
    <m/>
    <m/>
    <m/>
    <m/>
    <m/>
    <m/>
    <m/>
    <m/>
    <m/>
    <m/>
    <s v=""/>
    <s v=""/>
    <m/>
    <m/>
    <m/>
    <m/>
    <m/>
    <m/>
    <m/>
    <m/>
    <s v=""/>
    <s v=""/>
    <m/>
    <m/>
    <s v=""/>
    <m/>
    <s v=""/>
    <s v=""/>
    <s v=""/>
  </r>
  <r>
    <n v="23"/>
    <m/>
    <s v="Lietuva"/>
    <s v="Kauno r."/>
    <s v="Kauno r. Samylų kultūros centro folkloro ansamblis &quot;Senolės&quot; ir vaikaičiai"/>
    <x v="1"/>
    <s v=""/>
    <x v="2"/>
    <s v="II"/>
    <m/>
    <m/>
    <m/>
    <m/>
    <n v="22"/>
    <n v="1"/>
    <m/>
    <n v="23"/>
    <s v="Gražina Gutmanienė"/>
    <s v="Kolektyvo vadovas"/>
    <n v="867237083"/>
    <s v="g.gutmaniene@gmail.com;"/>
    <m/>
    <n v="23"/>
    <m/>
    <m/>
    <m/>
    <m/>
    <m/>
    <m/>
    <m/>
    <m/>
    <m/>
    <m/>
    <m/>
    <m/>
    <m/>
    <s v=""/>
    <s v=""/>
    <m/>
    <m/>
    <m/>
    <m/>
    <m/>
    <m/>
    <m/>
    <m/>
    <s v=""/>
    <s v=""/>
    <m/>
    <m/>
    <s v=""/>
    <m/>
    <s v=""/>
    <s v=""/>
    <s v=""/>
  </r>
  <r>
    <n v="24"/>
    <m/>
    <s v="Lietuva"/>
    <s v="Kauno r."/>
    <s v="Kauno r. Ežerėlio kultūros centro Zapyškio laisvalaikio salės folkloro ansamblis &quot;Altonė&quot;"/>
    <x v="1"/>
    <s v=""/>
    <x v="1"/>
    <s v="II"/>
    <m/>
    <m/>
    <m/>
    <m/>
    <n v="15"/>
    <n v="1"/>
    <m/>
    <n v="16"/>
    <s v="Jūratė Mackonienė"/>
    <s v="Kolektyvo vadovas"/>
    <n v="862593881"/>
    <s v="zapyskis.etno@gmail.com"/>
    <m/>
    <n v="16"/>
    <m/>
    <m/>
    <m/>
    <m/>
    <m/>
    <m/>
    <m/>
    <m/>
    <m/>
    <m/>
    <m/>
    <m/>
    <m/>
    <s v=""/>
    <s v=""/>
    <m/>
    <m/>
    <m/>
    <m/>
    <m/>
    <m/>
    <m/>
    <m/>
    <s v=""/>
    <s v=""/>
    <m/>
    <m/>
    <s v=""/>
    <m/>
    <s v=""/>
    <s v=""/>
    <s v=""/>
  </r>
  <r>
    <n v="25"/>
    <m/>
    <s v="Lietuva"/>
    <s v="Kauno r."/>
    <s v="Kauno r. Vilkijos kultūros centro Batniavos laisvalaikio salės folkloro ansamblis ,,Karklė&quot;"/>
    <x v="1"/>
    <s v=""/>
    <x v="1"/>
    <s v="III"/>
    <m/>
    <m/>
    <m/>
    <m/>
    <n v="12"/>
    <n v="1"/>
    <m/>
    <n v="13"/>
    <s v="Regina Aleknienė"/>
    <s v="Kolektyvo vadovas"/>
    <n v="869928408"/>
    <s v="aleknien.regina3@gmail.com;"/>
    <m/>
    <n v="13"/>
    <m/>
    <m/>
    <m/>
    <m/>
    <m/>
    <m/>
    <m/>
    <m/>
    <m/>
    <m/>
    <m/>
    <m/>
    <m/>
    <s v=""/>
    <s v=""/>
    <m/>
    <m/>
    <m/>
    <m/>
    <m/>
    <m/>
    <m/>
    <m/>
    <s v=""/>
    <s v=""/>
    <m/>
    <m/>
    <s v=""/>
    <m/>
    <s v=""/>
    <s v=""/>
    <s v=""/>
  </r>
  <r>
    <n v="27"/>
    <m/>
    <s v="Lietuva"/>
    <s v="Kauno r."/>
    <s v="Kauno r. Garliavos meno mokyklos liaudies instrumentų orkestras &quot;Jiesia&quot;"/>
    <x v="2"/>
    <m/>
    <x v="0"/>
    <m/>
    <m/>
    <m/>
    <m/>
    <m/>
    <n v="12"/>
    <n v="2"/>
    <m/>
    <n v="14"/>
    <s v="Gintaras Vilčiauskas"/>
    <s v="Kolektyvo vadovas"/>
    <s v="8 676 29299"/>
    <s v="gintarasvilciauskas@gmail.com"/>
    <s v="Valė Dervinienė  – vadovė"/>
    <s v=""/>
    <m/>
    <m/>
    <m/>
    <m/>
    <m/>
    <m/>
    <m/>
    <m/>
    <n v="14"/>
    <n v="8"/>
    <m/>
    <n v="6"/>
    <m/>
    <n v="14"/>
    <s v=""/>
    <m/>
    <m/>
    <m/>
    <m/>
    <m/>
    <m/>
    <m/>
    <m/>
    <s v=""/>
    <s v=""/>
    <m/>
    <m/>
    <s v=""/>
    <m/>
    <s v=""/>
    <s v=""/>
    <s v=""/>
  </r>
  <r>
    <n v="28"/>
    <m/>
    <s v="Lietuva"/>
    <s v="Kauno r."/>
    <s v="Aleksandro Stulginskio universiteto liaudiškos muzikos kapela &quot;Ūkininkas&quot;"/>
    <x v="3"/>
    <s v=""/>
    <x v="1"/>
    <s v="I"/>
    <m/>
    <m/>
    <m/>
    <m/>
    <n v="10"/>
    <n v="1"/>
    <m/>
    <n v="11"/>
    <s v="Romualdas Sadzevičius"/>
    <s v="Kolektyvo vadovas"/>
    <n v="868244064"/>
    <s v="sadze205@gmail.com"/>
    <m/>
    <s v=""/>
    <m/>
    <m/>
    <m/>
    <m/>
    <m/>
    <m/>
    <n v="11"/>
    <m/>
    <m/>
    <m/>
    <m/>
    <m/>
    <m/>
    <n v="11"/>
    <s v=""/>
    <m/>
    <m/>
    <m/>
    <m/>
    <m/>
    <m/>
    <m/>
    <m/>
    <s v=""/>
    <s v=""/>
    <m/>
    <m/>
    <s v=""/>
    <m/>
    <s v=""/>
    <s v=""/>
    <s v=""/>
  </r>
  <r>
    <n v="30"/>
    <m/>
    <s v="Lietuva"/>
    <s v="Kauno r."/>
    <s v="Kauno r. Kačerginės daugiafunkcio centro liaudiška kapela ,,Nemuno Vingis''"/>
    <x v="3"/>
    <s v=""/>
    <x v="1"/>
    <s v="II"/>
    <m/>
    <m/>
    <m/>
    <m/>
    <n v="14"/>
    <n v="1"/>
    <m/>
    <n v="15"/>
    <s v="Vytautas Brušnius"/>
    <s v="Kolektyvo vadovas"/>
    <n v="865074562"/>
    <s v="vytbrus@gmail.com;"/>
    <m/>
    <s v=""/>
    <m/>
    <m/>
    <m/>
    <m/>
    <m/>
    <m/>
    <n v="15"/>
    <m/>
    <m/>
    <m/>
    <m/>
    <m/>
    <m/>
    <n v="15"/>
    <s v=""/>
    <m/>
    <m/>
    <m/>
    <m/>
    <m/>
    <m/>
    <m/>
    <m/>
    <s v=""/>
    <s v=""/>
    <m/>
    <m/>
    <s v=""/>
    <m/>
    <s v=""/>
    <s v=""/>
    <s v=""/>
  </r>
  <r>
    <n v="31"/>
    <m/>
    <s v="Lietuva"/>
    <s v="Kauno r."/>
    <s v="Kauno r. Ežerėlio kultūros centro kapela &quot;Samanėlė&quot;"/>
    <x v="3"/>
    <s v=""/>
    <x v="1"/>
    <s v="II"/>
    <m/>
    <m/>
    <m/>
    <m/>
    <n v="5"/>
    <n v="1"/>
    <m/>
    <n v="6"/>
    <s v="Remigijus Marma"/>
    <s v="Kolektyvo vadovas"/>
    <n v="868617453"/>
    <s v="rejus1@yahoo.com "/>
    <m/>
    <s v=""/>
    <m/>
    <m/>
    <m/>
    <m/>
    <m/>
    <m/>
    <n v="6"/>
    <m/>
    <m/>
    <m/>
    <m/>
    <m/>
    <m/>
    <n v="6"/>
    <s v=""/>
    <m/>
    <m/>
    <m/>
    <m/>
    <m/>
    <m/>
    <m/>
    <m/>
    <s v=""/>
    <s v=""/>
    <m/>
    <m/>
    <s v=""/>
    <m/>
    <s v=""/>
    <s v=""/>
    <s v=""/>
  </r>
  <r>
    <n v="32"/>
    <m/>
    <s v="Lietuva"/>
    <s v="Kauno r."/>
    <s v="Kauno r. Raudondvario kultūros centro  liaudiška kapela &quot;Raudonpilis&quot;"/>
    <x v="3"/>
    <s v=""/>
    <x v="1"/>
    <s v="II"/>
    <m/>
    <m/>
    <m/>
    <m/>
    <n v="5"/>
    <n v="1"/>
    <m/>
    <n v="6"/>
    <s v="Violeta Polianskienė"/>
    <s v="Kolektyvo vadovas"/>
    <n v="860501080"/>
    <s v="v.visockiene@gmail.com;"/>
    <m/>
    <s v=""/>
    <m/>
    <m/>
    <m/>
    <m/>
    <m/>
    <m/>
    <n v="6"/>
    <m/>
    <m/>
    <m/>
    <m/>
    <m/>
    <m/>
    <n v="6"/>
    <s v=""/>
    <m/>
    <m/>
    <m/>
    <m/>
    <m/>
    <m/>
    <m/>
    <m/>
    <s v=""/>
    <s v=""/>
    <m/>
    <m/>
    <s v=""/>
    <m/>
    <s v=""/>
    <s v=""/>
    <s v=""/>
  </r>
  <r>
    <n v="33"/>
    <m/>
    <s v="Lietuva"/>
    <s v="Kauno r."/>
    <s v="Kauno r. Samylų kultūros centro Rokų laisvalaikio salės lietuviškos muzikos ir dainos ansamblis"/>
    <x v="3"/>
    <s v=""/>
    <x v="1"/>
    <s v="II"/>
    <m/>
    <m/>
    <m/>
    <m/>
    <n v="7"/>
    <n v="1"/>
    <m/>
    <n v="8"/>
    <s v="Edmundas Gumuliauskas"/>
    <s v="Kolektyvo vadovas"/>
    <n v="865908525"/>
    <s v="edugu47@gmail.com;"/>
    <m/>
    <s v=""/>
    <m/>
    <m/>
    <m/>
    <m/>
    <m/>
    <m/>
    <n v="8"/>
    <m/>
    <m/>
    <m/>
    <m/>
    <m/>
    <m/>
    <n v="8"/>
    <s v=""/>
    <m/>
    <m/>
    <m/>
    <m/>
    <m/>
    <m/>
    <m/>
    <m/>
    <s v=""/>
    <s v=""/>
    <m/>
    <m/>
    <s v=""/>
    <m/>
    <s v=""/>
    <s v=""/>
    <s v=""/>
  </r>
  <r>
    <n v="34"/>
    <m/>
    <s v="Lietuva"/>
    <s v="Kauno r."/>
    <s v="Kauno r. Vilkijos kultūros centro Batniavos laisvalaikio salės liaudiškos muzikos vaikų kapela ,,Karklynėlis&quot;"/>
    <x v="3"/>
    <s v=""/>
    <x v="0"/>
    <s v="II"/>
    <m/>
    <m/>
    <m/>
    <m/>
    <n v="13"/>
    <n v="1"/>
    <m/>
    <n v="14"/>
    <s v="Regina Aleknienė"/>
    <s v="Kolektyvo vadovas"/>
    <n v="869928408"/>
    <s v="aleknien.regina3@gmail.com;"/>
    <m/>
    <s v=""/>
    <m/>
    <m/>
    <m/>
    <m/>
    <m/>
    <m/>
    <n v="14"/>
    <m/>
    <m/>
    <m/>
    <m/>
    <m/>
    <m/>
    <n v="14"/>
    <s v=""/>
    <m/>
    <m/>
    <m/>
    <m/>
    <m/>
    <m/>
    <m/>
    <m/>
    <s v=""/>
    <s v=""/>
    <m/>
    <m/>
    <s v=""/>
    <m/>
    <s v=""/>
    <s v=""/>
    <s v=""/>
  </r>
  <r>
    <n v="35"/>
    <m/>
    <s v="Lietuva"/>
    <s v="Kauno r."/>
    <s v="Aleksandro Stulginskio universiteto jaunimo liaudiškų šokių grupė &quot; Sėja &quot;"/>
    <x v="4"/>
    <s v=""/>
    <x v="1"/>
    <s v="I"/>
    <m/>
    <m/>
    <m/>
    <s v="s"/>
    <n v="24"/>
    <n v="1"/>
    <m/>
    <n v="25"/>
    <s v="Idalija Braškytė"/>
    <s v="Kolektyvo vadovas"/>
    <s v="8 652 782 39"/>
    <s v="ibraskyte@gmail.com"/>
    <m/>
    <s v=""/>
    <m/>
    <m/>
    <m/>
    <m/>
    <m/>
    <m/>
    <m/>
    <m/>
    <m/>
    <m/>
    <m/>
    <m/>
    <m/>
    <s v=""/>
    <s v=""/>
    <m/>
    <m/>
    <m/>
    <n v="24"/>
    <m/>
    <m/>
    <m/>
    <m/>
    <n v="1"/>
    <n v="25"/>
    <m/>
    <m/>
    <s v=""/>
    <m/>
    <s v=""/>
    <s v=""/>
    <s v=""/>
  </r>
  <r>
    <n v="36"/>
    <m/>
    <s v="Lietuva"/>
    <s v="Kauno r."/>
    <s v="Kauno r. Akademijos Ugnės Karvelis gimnazijos jaunučių ir jaunių liaudiškų šokių grupė &quot;Ugniukai&quot;"/>
    <x v="4"/>
    <s v=""/>
    <x v="0"/>
    <s v="I"/>
    <m/>
    <m/>
    <m/>
    <m/>
    <n v="36"/>
    <n v="1"/>
    <m/>
    <n v="37"/>
    <s v="Marina Kolesinskienė"/>
    <s v="Kolektyvo vadovas"/>
    <n v="867315075"/>
    <s v="marinakoles@gmail.com;"/>
    <m/>
    <s v=""/>
    <m/>
    <m/>
    <m/>
    <m/>
    <m/>
    <m/>
    <m/>
    <m/>
    <m/>
    <m/>
    <m/>
    <m/>
    <m/>
    <s v=""/>
    <s v=""/>
    <n v="20"/>
    <n v="16"/>
    <m/>
    <m/>
    <m/>
    <m/>
    <m/>
    <m/>
    <n v="1"/>
    <n v="37"/>
    <m/>
    <m/>
    <s v=""/>
    <m/>
    <s v=""/>
    <s v=""/>
    <s v=""/>
  </r>
  <r>
    <n v="37"/>
    <m/>
    <s v="Lietuva"/>
    <s v="Kauno r."/>
    <s v="Kauno r. Babtų kultūros centro Vandžiogalos laisvalaikio salės jaunučių liaudiškų šokių grupė ,,Verpetukas ''"/>
    <x v="4"/>
    <s v=""/>
    <x v="0"/>
    <s v="II"/>
    <m/>
    <m/>
    <m/>
    <m/>
    <n v="18"/>
    <n v="1"/>
    <m/>
    <n v="19"/>
    <s v="Edgaras Šnipaitis"/>
    <s v="Kolektyvo vadovas"/>
    <s v="8 686 960 84"/>
    <s v="edgarassnipaitis@gmail.com;"/>
    <m/>
    <s v=""/>
    <m/>
    <m/>
    <m/>
    <m/>
    <m/>
    <m/>
    <m/>
    <m/>
    <m/>
    <m/>
    <m/>
    <m/>
    <m/>
    <s v=""/>
    <s v=""/>
    <n v="18"/>
    <m/>
    <m/>
    <m/>
    <m/>
    <m/>
    <m/>
    <m/>
    <n v="1"/>
    <n v="19"/>
    <m/>
    <m/>
    <s v=""/>
    <m/>
    <s v=""/>
    <s v=""/>
    <s v=""/>
  </r>
  <r>
    <n v="38"/>
    <m/>
    <s v="Lietuva"/>
    <s v="Kauno r."/>
    <s v="Kauno r. Vilkijos kultūros centro Čekiškės laisvalaikio salės vyresniųjų liaudiškų šokių grupė &quot;Volungė&quot;"/>
    <x v="4"/>
    <s v=""/>
    <x v="1"/>
    <s v="II"/>
    <m/>
    <m/>
    <m/>
    <m/>
    <n v="18"/>
    <n v="1"/>
    <m/>
    <n v="19"/>
    <s v="Jolanta Girdauskienė"/>
    <s v="Kolektyvo vadovas"/>
    <s v="8 68230622"/>
    <s v="jolantagirda@gmail.com;"/>
    <m/>
    <s v=""/>
    <m/>
    <m/>
    <m/>
    <m/>
    <m/>
    <m/>
    <m/>
    <m/>
    <m/>
    <m/>
    <m/>
    <m/>
    <m/>
    <s v=""/>
    <s v=""/>
    <m/>
    <m/>
    <m/>
    <m/>
    <m/>
    <n v="18"/>
    <m/>
    <m/>
    <n v="1"/>
    <n v="19"/>
    <m/>
    <m/>
    <s v=""/>
    <m/>
    <s v=""/>
    <s v=""/>
    <s v=""/>
  </r>
  <r>
    <n v="39"/>
    <m/>
    <s v="Lietuva"/>
    <s v="Kauno r."/>
    <s v="Kauno r. Čekiškės Prano Dovydaičio gimnazijos jaunuolių liaudiškų šokių grupė &quot;Volungėlė&quot;"/>
    <x v="4"/>
    <s v=""/>
    <x v="0"/>
    <s v=""/>
    <m/>
    <m/>
    <m/>
    <m/>
    <n v="18"/>
    <n v="1"/>
    <m/>
    <n v="19"/>
    <s v="Jolanta Girdauskienė"/>
    <s v="Kolektyvo vadovas"/>
    <n v="868230622"/>
    <s v="jolantagirda@gmail.com;"/>
    <m/>
    <s v=""/>
    <m/>
    <m/>
    <m/>
    <m/>
    <m/>
    <m/>
    <m/>
    <m/>
    <m/>
    <m/>
    <m/>
    <m/>
    <m/>
    <s v=""/>
    <s v=""/>
    <m/>
    <m/>
    <n v="18"/>
    <m/>
    <m/>
    <m/>
    <m/>
    <m/>
    <n v="1"/>
    <n v="19"/>
    <m/>
    <m/>
    <s v=""/>
    <m/>
    <s v=""/>
    <s v=""/>
    <s v=""/>
  </r>
  <r>
    <n v="40"/>
    <m/>
    <s v="Lietuva"/>
    <s v="Kauno r."/>
    <s v="Kauno r. Ežerėlio pagrindinės mokyklos jaunių liaudiškų šokių grupė &quot;Sūkurėlis&quot;."/>
    <x v="4"/>
    <s v=""/>
    <x v="0"/>
    <s v="II"/>
    <m/>
    <m/>
    <m/>
    <m/>
    <n v="18"/>
    <n v="1"/>
    <m/>
    <n v="19"/>
    <s v="Lina Kaminskienė"/>
    <s v="Kolektyvo vadovas"/>
    <s v="8 615 69591"/>
    <s v="linakaminske@gmail.com"/>
    <m/>
    <s v=""/>
    <m/>
    <m/>
    <m/>
    <m/>
    <m/>
    <m/>
    <m/>
    <m/>
    <m/>
    <m/>
    <m/>
    <m/>
    <m/>
    <s v=""/>
    <s v=""/>
    <m/>
    <n v="18"/>
    <m/>
    <m/>
    <m/>
    <m/>
    <m/>
    <m/>
    <n v="1"/>
    <n v="19"/>
    <m/>
    <m/>
    <s v=""/>
    <m/>
    <s v=""/>
    <s v=""/>
    <s v=""/>
  </r>
  <r>
    <n v="41"/>
    <m/>
    <s v="Lietuva"/>
    <s v="Kauno r."/>
    <s v="Kauno r. Garliavos sporto ir kultūros centro vyresniųjų liaudiškų šokių grupė ,,Ąžuolas''"/>
    <x v="4"/>
    <s v=""/>
    <x v="1"/>
    <s v="I"/>
    <m/>
    <m/>
    <m/>
    <m/>
    <n v="20"/>
    <n v="1"/>
    <m/>
    <n v="21"/>
    <s v="Zita Vaškelienė"/>
    <s v="Kolektyvo vadovas"/>
    <s v="8  615 302 99"/>
    <s v="zita.vaskeliene@gmail.com"/>
    <m/>
    <s v=""/>
    <m/>
    <m/>
    <m/>
    <m/>
    <m/>
    <m/>
    <m/>
    <m/>
    <m/>
    <m/>
    <m/>
    <m/>
    <m/>
    <s v=""/>
    <s v=""/>
    <m/>
    <m/>
    <m/>
    <m/>
    <m/>
    <n v="20"/>
    <m/>
    <m/>
    <n v="1"/>
    <n v="21"/>
    <m/>
    <m/>
    <s v=""/>
    <m/>
    <s v=""/>
    <s v=""/>
    <s v=""/>
  </r>
  <r>
    <n v="42"/>
    <m/>
    <s v="Lietuva"/>
    <s v="Kauno r."/>
    <s v="Kauno r. Neveronių gimnazijos jaunučių liaudiškų šokių grupė &quot;Upė&quot;"/>
    <x v="4"/>
    <s v=""/>
    <x v="0"/>
    <s v="II"/>
    <m/>
    <m/>
    <m/>
    <m/>
    <n v="20"/>
    <n v="1"/>
    <m/>
    <n v="21"/>
    <s v="Virginija Skiparienė"/>
    <s v="Kolektyvo vadovas"/>
    <n v="861109945"/>
    <s v="v.skipariene@googlemail.com;"/>
    <m/>
    <s v=""/>
    <m/>
    <m/>
    <m/>
    <m/>
    <m/>
    <m/>
    <m/>
    <m/>
    <m/>
    <m/>
    <m/>
    <m/>
    <m/>
    <s v=""/>
    <s v=""/>
    <n v="20"/>
    <m/>
    <m/>
    <m/>
    <m/>
    <m/>
    <m/>
    <m/>
    <n v="1"/>
    <n v="21"/>
    <m/>
    <m/>
    <s v=""/>
    <m/>
    <s v=""/>
    <s v=""/>
    <s v=""/>
  </r>
  <r>
    <n v="43"/>
    <m/>
    <s v="Lietuva"/>
    <s v="Kauno r."/>
    <s v="Kauno r. Ramučių kultūros centro Domeikavos laisvalaikio salės vyresniųjų liaudiškų šokių grupė ,,Džiaukis''"/>
    <x v="4"/>
    <s v=""/>
    <x v="1"/>
    <s v="II"/>
    <m/>
    <m/>
    <m/>
    <m/>
    <n v="20"/>
    <n v="1"/>
    <m/>
    <n v="21"/>
    <s v="Rasa Banevičiūtė"/>
    <s v="Kolektyvo vadovas"/>
    <s v="868236410"/>
    <s v="rasa.juzuleniene@gmail.com"/>
    <m/>
    <s v=""/>
    <m/>
    <m/>
    <m/>
    <m/>
    <m/>
    <m/>
    <m/>
    <m/>
    <m/>
    <m/>
    <m/>
    <m/>
    <m/>
    <s v=""/>
    <s v=""/>
    <m/>
    <m/>
    <m/>
    <m/>
    <m/>
    <n v="20"/>
    <m/>
    <m/>
    <n v="1"/>
    <n v="21"/>
    <m/>
    <m/>
    <s v=""/>
    <m/>
    <s v=""/>
    <s v=""/>
    <s v=""/>
  </r>
  <r>
    <n v="339"/>
    <m/>
    <s v="Lietuva"/>
    <s v="Kauno r."/>
    <s v="Kauno r. Ramučių kultūros centro Neveronių laisvalaikio salės  liaudiškų šokių grupė ,,Kupolio rožė&quot;"/>
    <x v="4"/>
    <s v=""/>
    <x v="1"/>
    <s v="II"/>
    <m/>
    <m/>
    <m/>
    <m/>
    <n v="20"/>
    <n v="1"/>
    <m/>
    <n v="21"/>
    <s v="Birutė Savickienė"/>
    <s v="Kolektyvo vadovas"/>
    <s v="8-616 71 228 ; 8 655 280 68"/>
    <s v="kupolioroze@gmail.com"/>
    <m/>
    <s v=""/>
    <m/>
    <m/>
    <m/>
    <m/>
    <m/>
    <m/>
    <m/>
    <m/>
    <m/>
    <m/>
    <m/>
    <m/>
    <m/>
    <s v=""/>
    <s v=""/>
    <m/>
    <m/>
    <m/>
    <m/>
    <m/>
    <n v="20"/>
    <m/>
    <m/>
    <n v="1"/>
    <n v="21"/>
    <m/>
    <m/>
    <s v=""/>
    <m/>
    <s v=""/>
    <s v=""/>
    <s v=""/>
  </r>
  <r>
    <n v="340"/>
    <m/>
    <s v="Lietuva"/>
    <s v="Kauno r."/>
    <s v="Kauno r. Raudondvario kultūros centro jaunuolių ir jaunimo liaudiškų šokių grupė &quot; Vėjo malūnėlis&quot;"/>
    <x v="4"/>
    <s v=""/>
    <x v="2"/>
    <s v="II"/>
    <m/>
    <m/>
    <m/>
    <m/>
    <n v="40"/>
    <n v="2"/>
    <m/>
    <n v="42"/>
    <s v="Jolanta Zizienė"/>
    <s v="Kolektyvo vadovas"/>
    <s v="8 672 160 47"/>
    <s v="jolanta.ziziene@gmail.com;"/>
    <s v="Gintarė Milieškaitė, vadovas"/>
    <s v=""/>
    <m/>
    <m/>
    <m/>
    <m/>
    <m/>
    <m/>
    <m/>
    <m/>
    <m/>
    <m/>
    <m/>
    <m/>
    <m/>
    <s v=""/>
    <s v=""/>
    <m/>
    <m/>
    <n v="20"/>
    <n v="20"/>
    <m/>
    <m/>
    <m/>
    <m/>
    <n v="2"/>
    <n v="42"/>
    <m/>
    <m/>
    <s v=""/>
    <m/>
    <s v=""/>
    <s v=""/>
    <s v=""/>
  </r>
  <r>
    <n v="341"/>
    <m/>
    <s v="Lietuva"/>
    <s v="Kauno r."/>
    <s v="Kauno r. Zapyškio pagrindinės mokyklos jaunučių liaudiškų šokių grupė &quot;Nemunėlis&quot;"/>
    <x v="4"/>
    <s v=""/>
    <x v="0"/>
    <s v="II"/>
    <m/>
    <m/>
    <m/>
    <m/>
    <n v="18"/>
    <n v="1"/>
    <m/>
    <n v="19"/>
    <s v="Lina Kaminskienė"/>
    <s v="Kolektyvo vadovas"/>
    <s v="8 615 69591"/>
    <s v="linakaminske@gmail.com"/>
    <m/>
    <s v=""/>
    <m/>
    <m/>
    <m/>
    <m/>
    <m/>
    <m/>
    <m/>
    <m/>
    <m/>
    <m/>
    <m/>
    <m/>
    <m/>
    <s v=""/>
    <s v=""/>
    <n v="18"/>
    <m/>
    <m/>
    <m/>
    <m/>
    <m/>
    <m/>
    <m/>
    <n v="1"/>
    <n v="19"/>
    <m/>
    <m/>
    <s v=""/>
    <m/>
    <s v=""/>
    <s v=""/>
    <s v=""/>
  </r>
  <r>
    <n v="342"/>
    <m/>
    <s v="Lietuva"/>
    <s v="Kauno r."/>
    <s v="Kauno r. Vilkijos  mėgėjų teatras &quot;Vizija&quot;"/>
    <x v="5"/>
    <s v="vaikų / jaunimo teatras"/>
    <x v="0"/>
    <s v="II"/>
    <m/>
    <m/>
    <m/>
    <m/>
    <n v="15"/>
    <n v="1"/>
    <m/>
    <n v="16"/>
    <s v="Irena Štilpaitė"/>
    <s v="Kolektyvo vadovas"/>
    <n v="860585179"/>
    <s v="irena.vizija@gmail.com"/>
    <m/>
    <s v=""/>
    <m/>
    <m/>
    <m/>
    <m/>
    <m/>
    <m/>
    <m/>
    <m/>
    <m/>
    <m/>
    <m/>
    <m/>
    <m/>
    <s v=""/>
    <n v="16"/>
    <m/>
    <m/>
    <m/>
    <m/>
    <m/>
    <m/>
    <m/>
    <m/>
    <s v=""/>
    <s v=""/>
    <m/>
    <m/>
    <s v=""/>
    <m/>
    <s v=""/>
    <s v=""/>
    <s v=""/>
  </r>
  <r>
    <n v="343"/>
    <m/>
    <s v="Lietuva"/>
    <s v="Kauno r."/>
    <s v="Kauno r. Babtų kultūros centro pučiamųjų orkestras &quot;Algupys&quot; ir choreografinė grupė"/>
    <x v="6"/>
    <s v=""/>
    <x v="1"/>
    <s v="I"/>
    <m/>
    <m/>
    <m/>
    <m/>
    <n v="31"/>
    <n v="2"/>
    <m/>
    <n v="33"/>
    <s v="Jonas Girnius"/>
    <s v="Kolektyvo vadovas"/>
    <n v="868727071"/>
    <s v="babtukc@gmail.com;"/>
    <s v="Gintarė Milieškaitė, choreografė"/>
    <s v=""/>
    <m/>
    <m/>
    <m/>
    <m/>
    <m/>
    <m/>
    <m/>
    <m/>
    <m/>
    <m/>
    <m/>
    <m/>
    <m/>
    <s v=""/>
    <s v=""/>
    <m/>
    <m/>
    <m/>
    <m/>
    <m/>
    <m/>
    <m/>
    <m/>
    <s v=""/>
    <s v=""/>
    <n v="22"/>
    <n v="11"/>
    <n v="33"/>
    <m/>
    <n v="22"/>
    <n v="11"/>
    <n v="33"/>
  </r>
  <r>
    <n v="345"/>
    <m/>
    <s v="Lietuva"/>
    <s v="Kauno r."/>
    <s v="Kauno r. Garliavos meno mokyklos pučiamųjų orkestras "/>
    <x v="6"/>
    <s v=""/>
    <x v="0"/>
    <s v="II"/>
    <m/>
    <m/>
    <m/>
    <m/>
    <n v="25"/>
    <n v="2"/>
    <m/>
    <n v="27"/>
    <s v="Remigijus Terminas "/>
    <s v="Kolektyvo vadovas"/>
    <s v="8 657 48164"/>
    <s v="remigijusterminas@yahoo.com"/>
    <s v="Raimundas Arnašius vadovas"/>
    <s v=""/>
    <m/>
    <m/>
    <m/>
    <m/>
    <m/>
    <m/>
    <m/>
    <m/>
    <m/>
    <m/>
    <m/>
    <m/>
    <m/>
    <s v=""/>
    <s v=""/>
    <m/>
    <m/>
    <m/>
    <m/>
    <m/>
    <m/>
    <m/>
    <m/>
    <s v=""/>
    <s v=""/>
    <n v="27"/>
    <m/>
    <n v="27"/>
    <m/>
    <n v="27"/>
    <s v=""/>
    <n v="27"/>
  </r>
  <r>
    <m/>
    <m/>
    <m/>
    <s v="Kauno r."/>
    <s v="Kauno r. Samylų kultūros centro Ilgakiemio laisvalaikio salės  liaudiškų šokių grupė ,,Mintinis&quot;"/>
    <x v="4"/>
    <m/>
    <x v="1"/>
    <n v="0"/>
    <m/>
    <m/>
    <m/>
    <m/>
    <n v="16"/>
    <n v="1"/>
    <m/>
    <n v="17"/>
    <s v="Alina Vozgirdienė"/>
    <s v="Kolektyvo vadovas"/>
    <s v="868824466"/>
    <s v="alina.vozgirdiene@gmail.com"/>
    <m/>
    <s v=""/>
    <m/>
    <m/>
    <m/>
    <m/>
    <m/>
    <m/>
    <m/>
    <m/>
    <m/>
    <m/>
    <m/>
    <m/>
    <m/>
    <s v=""/>
    <s v=""/>
    <m/>
    <m/>
    <m/>
    <m/>
    <m/>
    <n v="16"/>
    <m/>
    <m/>
    <n v="1"/>
    <n v="17"/>
    <m/>
    <m/>
    <s v=""/>
    <m/>
    <s v=""/>
    <s v=""/>
    <s v=""/>
  </r>
  <r>
    <m/>
    <m/>
    <m/>
    <s v="Kauno r."/>
    <s v="Kauno r. Samylų kultūros centro Rokų laisvalaikio salės  liaudiškų šokių grupė ,,Rokai&quot;"/>
    <x v="4"/>
    <m/>
    <x v="1"/>
    <n v="0"/>
    <m/>
    <m/>
    <m/>
    <m/>
    <n v="16"/>
    <n v="1"/>
    <m/>
    <n v="17"/>
    <s v="Gintarė Milieškaitė"/>
    <s v="Kolektyvo vadovas"/>
    <s v="869566989"/>
    <s v="gmilieskaite@gmail.com"/>
    <m/>
    <s v=""/>
    <m/>
    <m/>
    <m/>
    <m/>
    <m/>
    <m/>
    <m/>
    <m/>
    <m/>
    <m/>
    <m/>
    <m/>
    <m/>
    <s v=""/>
    <s v=""/>
    <m/>
    <m/>
    <m/>
    <m/>
    <m/>
    <n v="16"/>
    <m/>
    <m/>
    <n v="1"/>
    <n v="17"/>
    <m/>
    <m/>
    <s v=""/>
    <m/>
    <s v=""/>
    <s v=""/>
    <s v=""/>
  </r>
  <r>
    <m/>
    <m/>
    <m/>
    <s v="Kauno r."/>
    <s v="Kauno r. Babtų kultūros centro kaimo kapela &quot;Šventupis&quot;"/>
    <x v="3"/>
    <m/>
    <x v="1"/>
    <m/>
    <m/>
    <m/>
    <m/>
    <m/>
    <n v="18"/>
    <n v="1"/>
    <m/>
    <n v="19"/>
    <s v="Jonas Girnius"/>
    <s v="Kolektyvo vadovas"/>
    <n v="868727071"/>
    <s v="babtukc@gmail.com;"/>
    <m/>
    <s v=""/>
    <m/>
    <m/>
    <m/>
    <m/>
    <m/>
    <m/>
    <n v="19"/>
    <m/>
    <m/>
    <m/>
    <m/>
    <m/>
    <m/>
    <n v="19"/>
    <s v=""/>
    <m/>
    <m/>
    <m/>
    <m/>
    <m/>
    <m/>
    <m/>
    <m/>
    <s v=""/>
    <s v=""/>
    <m/>
    <m/>
    <s v=""/>
    <m/>
    <s v=""/>
    <s v=""/>
    <s v=""/>
  </r>
  <r>
    <m/>
    <m/>
    <m/>
    <s v="Kauno r."/>
    <s v="Kauno r. Babtų kultūros centro Vandžiogalos laisvalaikio salės tradicinė kapelija &quot;Griežlė&quot;"/>
    <x v="3"/>
    <m/>
    <x v="1"/>
    <s v="II"/>
    <m/>
    <m/>
    <m/>
    <m/>
    <n v="3"/>
    <n v="1"/>
    <m/>
    <n v="4"/>
    <s v="Andrius Morkūnas"/>
    <s v="Kolektyvo vadovas"/>
    <s v="868227282"/>
    <s v="gadula@gmail.com;"/>
    <m/>
    <n v="4"/>
    <m/>
    <m/>
    <m/>
    <m/>
    <m/>
    <m/>
    <m/>
    <m/>
    <m/>
    <m/>
    <m/>
    <m/>
    <m/>
    <s v=""/>
    <s v=""/>
    <m/>
    <m/>
    <m/>
    <m/>
    <m/>
    <m/>
    <m/>
    <m/>
    <s v=""/>
    <s v=""/>
    <m/>
    <m/>
    <s v=""/>
    <m/>
    <s v=""/>
    <s v=""/>
    <s v=""/>
  </r>
  <r>
    <m/>
    <m/>
    <m/>
    <s v="Kauno r."/>
    <s v="Kauno r. Garliavos sporto ir kultūros centro suaugusiųjų teatras &quot;Be pavadinimo&quot;"/>
    <x v="5"/>
    <s v="suaugusiųjų teatras"/>
    <x v="1"/>
    <n v="0"/>
    <m/>
    <m/>
    <m/>
    <m/>
    <n v="7"/>
    <n v="1"/>
    <m/>
    <n v="8"/>
    <s v="Zita Butiškytė"/>
    <s v="Kolektyvo vadovas"/>
    <s v="867101787"/>
    <s v="zitabutiskyte@gmail.com"/>
    <m/>
    <s v=""/>
    <m/>
    <m/>
    <m/>
    <m/>
    <m/>
    <m/>
    <m/>
    <m/>
    <m/>
    <m/>
    <m/>
    <m/>
    <m/>
    <s v=""/>
    <n v="8"/>
    <m/>
    <m/>
    <m/>
    <m/>
    <m/>
    <m/>
    <m/>
    <m/>
    <s v=""/>
    <s v=""/>
    <m/>
    <m/>
    <s v=""/>
    <m/>
    <s v=""/>
    <s v=""/>
    <s v=""/>
  </r>
  <r>
    <m/>
    <m/>
    <m/>
    <s v="Kauno r."/>
    <s v="Kauno r. Garliavos sporto ir kultūros centro vaikų šokių kolektyvas &quot;Tauškutis&quot;"/>
    <x v="4"/>
    <m/>
    <x v="0"/>
    <s v="II"/>
    <m/>
    <m/>
    <m/>
    <m/>
    <n v="20"/>
    <n v="1"/>
    <m/>
    <n v="21"/>
    <s v="Zita Vaškelienė"/>
    <s v="Kolektyvo vadovas"/>
    <s v="8  615 302 99"/>
    <s v="zita.vaskeliene@gmail.com"/>
    <m/>
    <s v=""/>
    <m/>
    <m/>
    <m/>
    <m/>
    <m/>
    <m/>
    <m/>
    <m/>
    <m/>
    <m/>
    <m/>
    <m/>
    <m/>
    <s v=""/>
    <s v=""/>
    <n v="20"/>
    <m/>
    <m/>
    <m/>
    <m/>
    <m/>
    <m/>
    <m/>
    <n v="1"/>
    <n v="21"/>
    <m/>
    <m/>
    <s v=""/>
    <m/>
    <s v=""/>
    <s v=""/>
    <s v=""/>
  </r>
  <r>
    <m/>
    <m/>
    <m/>
    <s v="Kauno r."/>
    <s v="Kauno r. Ramučių kultūros centro liaudiškos muzikos kapela"/>
    <x v="3"/>
    <m/>
    <x v="1"/>
    <m/>
    <m/>
    <m/>
    <m/>
    <m/>
    <n v="7"/>
    <n v="1"/>
    <m/>
    <n v="8"/>
    <s v="Romualdas Petkevičius"/>
    <s v="Kolektyvo vadovas"/>
    <s v="869966682"/>
    <s v="menuartele3@gmail.com"/>
    <m/>
    <s v=""/>
    <m/>
    <m/>
    <m/>
    <m/>
    <m/>
    <m/>
    <n v="8"/>
    <m/>
    <m/>
    <m/>
    <m/>
    <m/>
    <m/>
    <n v="8"/>
    <s v=""/>
    <m/>
    <m/>
    <m/>
    <m/>
    <m/>
    <m/>
    <m/>
    <m/>
    <s v=""/>
    <s v=""/>
    <m/>
    <m/>
    <s v=""/>
    <m/>
    <s v=""/>
    <s v=""/>
    <s v=""/>
  </r>
  <r>
    <m/>
    <m/>
    <m/>
    <s v="Kauno r."/>
    <s v="Kauno r. Ramučių kultūros centro Domeikavos laisvalaikio salės liaudies muzikos kapela &quot;Domeikavos seklyčia&quot;"/>
    <x v="3"/>
    <m/>
    <x v="1"/>
    <m/>
    <m/>
    <m/>
    <m/>
    <m/>
    <n v="15"/>
    <n v="1"/>
    <m/>
    <n v="16"/>
    <s v="Virginija Stunžėnienė"/>
    <s v="Kolektyvo vadovas"/>
    <s v="868303728"/>
    <s v="virgistun@gmail.com"/>
    <m/>
    <s v=""/>
    <m/>
    <m/>
    <m/>
    <m/>
    <m/>
    <m/>
    <n v="16"/>
    <m/>
    <m/>
    <m/>
    <m/>
    <m/>
    <m/>
    <n v="16"/>
    <s v=""/>
    <m/>
    <m/>
    <m/>
    <m/>
    <m/>
    <m/>
    <m/>
    <m/>
    <s v=""/>
    <s v=""/>
    <m/>
    <m/>
    <s v=""/>
    <m/>
    <s v=""/>
    <s v=""/>
    <s v=""/>
  </r>
  <r>
    <m/>
    <m/>
    <m/>
    <s v="Kauno r."/>
    <s v="Kauno r. Ežerėlio kultūros centro Alšėnų laisvalaikio salės liaudiška kapela"/>
    <x v="3"/>
    <m/>
    <x v="1"/>
    <m/>
    <m/>
    <m/>
    <m/>
    <m/>
    <n v="5"/>
    <n v="1"/>
    <m/>
    <n v="6"/>
    <s v="Loreta Vaičienė"/>
    <s v="Kolektyvo vadovas"/>
    <s v="868931312"/>
    <s v="loretavaiciene@yahoo.com"/>
    <m/>
    <s v=""/>
    <m/>
    <m/>
    <m/>
    <m/>
    <m/>
    <m/>
    <n v="6"/>
    <m/>
    <m/>
    <m/>
    <m/>
    <m/>
    <m/>
    <n v="6"/>
    <s v=""/>
    <m/>
    <m/>
    <m/>
    <m/>
    <m/>
    <m/>
    <m/>
    <m/>
    <s v=""/>
    <s v=""/>
    <m/>
    <m/>
    <s v=""/>
    <m/>
    <s v=""/>
    <s v=""/>
    <s v=""/>
  </r>
  <r>
    <m/>
    <m/>
    <m/>
    <s v="Kauno r."/>
    <s v="Kauno r. Ežerėlio kultūros centro Alšėnų laisvalaikio salės vyresniųjų tautinių šokių grupė &quot;Vija&quot;"/>
    <x v="4"/>
    <m/>
    <x v="1"/>
    <m/>
    <m/>
    <m/>
    <m/>
    <m/>
    <n v="14"/>
    <n v="1"/>
    <m/>
    <n v="15"/>
    <s v="Alina Vozgirdienė"/>
    <s v="Kolektyvo vadovas"/>
    <s v="868824466"/>
    <s v="alina.vozgirdiene4@gmail.com "/>
    <m/>
    <s v=""/>
    <m/>
    <m/>
    <m/>
    <m/>
    <m/>
    <m/>
    <m/>
    <m/>
    <m/>
    <m/>
    <m/>
    <m/>
    <m/>
    <s v=""/>
    <s v=""/>
    <m/>
    <m/>
    <m/>
    <m/>
    <m/>
    <n v="14"/>
    <m/>
    <m/>
    <n v="1"/>
    <n v="15"/>
    <m/>
    <m/>
    <s v=""/>
    <m/>
    <s v=""/>
    <s v=""/>
    <s v=""/>
  </r>
  <r>
    <m/>
    <m/>
    <m/>
    <s v="Kauno r."/>
    <s v="Kauno r. Akademijos Ugnės Karvelis gimnazijos jaunių choras &quot;Drevi&quot;"/>
    <x v="0"/>
    <s v="moksleivių merginų choras"/>
    <x v="0"/>
    <m/>
    <m/>
    <m/>
    <m/>
    <m/>
    <n v="18"/>
    <n v="1"/>
    <m/>
    <n v="19"/>
    <s v="Rasa Kazakevičienė"/>
    <s v="Kolektyvo vadovas"/>
    <s v="865777688"/>
    <s v="rasa.kazakeviciene@ukg.lt"/>
    <m/>
    <s v=""/>
    <m/>
    <m/>
    <m/>
    <m/>
    <m/>
    <m/>
    <m/>
    <m/>
    <m/>
    <m/>
    <m/>
    <m/>
    <m/>
    <s v=""/>
    <s v=""/>
    <m/>
    <m/>
    <m/>
    <m/>
    <m/>
    <m/>
    <m/>
    <m/>
    <s v=""/>
    <s v=""/>
    <m/>
    <m/>
    <s v=""/>
    <n v="19"/>
    <s v=""/>
    <s v=""/>
    <n v="19"/>
  </r>
  <r>
    <m/>
    <m/>
    <m/>
    <s v="Kauno r."/>
    <s v="Kauno r. Garliavos Juozo Lukšos gimnazijos merginų choras"/>
    <x v="0"/>
    <s v="moksleivių merginų choras"/>
    <x v="0"/>
    <s v="II"/>
    <m/>
    <m/>
    <m/>
    <m/>
    <n v="28"/>
    <n v="1"/>
    <m/>
    <n v="29"/>
    <s v="Aušra Šepetkienė"/>
    <s v="Kolektyvo vadovas"/>
    <s v="861030145"/>
    <s v="sepetkieneausra@inbox.lt"/>
    <m/>
    <s v=""/>
    <m/>
    <m/>
    <m/>
    <m/>
    <m/>
    <m/>
    <m/>
    <m/>
    <m/>
    <m/>
    <m/>
    <m/>
    <m/>
    <s v=""/>
    <s v=""/>
    <m/>
    <m/>
    <m/>
    <m/>
    <m/>
    <m/>
    <m/>
    <m/>
    <s v=""/>
    <s v=""/>
    <m/>
    <m/>
    <s v=""/>
    <n v="29"/>
    <s v=""/>
    <s v=""/>
    <n v="29"/>
  </r>
  <r>
    <m/>
    <m/>
    <m/>
    <s v="Kauno r."/>
    <s v="Kauno r. Garliavos Jonučių progimnazijos vokalinis ansamblis &quot;Daina&quot;"/>
    <x v="0"/>
    <m/>
    <x v="0"/>
    <m/>
    <m/>
    <m/>
    <m/>
    <m/>
    <n v="14"/>
    <n v="1"/>
    <m/>
    <n v="15"/>
    <s v="Danguolė Nickuvienė"/>
    <s v="Kolektyvo vadovas"/>
    <s v="869915937"/>
    <s v="danguolenic@gmail.com"/>
    <m/>
    <s v=""/>
    <m/>
    <m/>
    <m/>
    <m/>
    <m/>
    <m/>
    <m/>
    <m/>
    <m/>
    <m/>
    <m/>
    <m/>
    <m/>
    <s v=""/>
    <s v=""/>
    <m/>
    <m/>
    <m/>
    <m/>
    <m/>
    <m/>
    <m/>
    <m/>
    <s v=""/>
    <s v=""/>
    <m/>
    <m/>
    <s v=""/>
    <n v="15"/>
    <s v=""/>
    <s v=""/>
    <n v="15"/>
  </r>
  <r>
    <m/>
    <m/>
    <m/>
    <s v="Kauno r."/>
    <s v="Kauno r. Vilkijos kultūros centro Liučiūnų laisvalaikio salės lėlių teatras"/>
    <x v="5"/>
    <s v="lėlių teatras"/>
    <x v="1"/>
    <m/>
    <m/>
    <m/>
    <m/>
    <m/>
    <n v="5"/>
    <n v="1"/>
    <m/>
    <n v="6"/>
    <s v="Elena Tarolienė"/>
    <s v="Kolektyvo vadovas"/>
    <s v="868582043"/>
    <s v="ckcentras@gmail.com"/>
    <m/>
    <s v=""/>
    <m/>
    <m/>
    <m/>
    <m/>
    <m/>
    <m/>
    <m/>
    <m/>
    <m/>
    <m/>
    <m/>
    <m/>
    <m/>
    <s v=""/>
    <n v="6"/>
    <m/>
    <m/>
    <m/>
    <m/>
    <m/>
    <m/>
    <m/>
    <m/>
    <s v=""/>
    <s v=""/>
    <m/>
    <m/>
    <s v=""/>
    <m/>
    <s v=""/>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kolektyvai" cacheId="9" applyNumberFormats="0" applyBorderFormats="0" applyFontFormats="0" applyPatternFormats="0" applyAlignmentFormats="0" applyWidthHeightFormats="1" dataCaption="Values" grandTotalCaption="Iš viso:" missingCaption="-" updatedVersion="3" minRefreshableVersion="3" useAutoFormatting="1" itemPrintTitles="1" createdVersion="6" indent="0" outline="1" outlineData="1" multipleFieldFilters="0" rowHeaderCaption="Žanrai" fieldListSortAscending="1">
  <location ref="A5:D19" firstHeaderRow="1" firstDataRow="2" firstDataCol="1"/>
  <pivotFields count="55">
    <pivotField subtotalTop="0" showAll="0"/>
    <pivotField subtotalTop="0" showAll="0"/>
    <pivotField subtotalTop="0" showAll="0"/>
    <pivotField subtotalTop="0" showAll="0"/>
    <pivotField dataField="1" subtotalTop="0" showAll="0"/>
    <pivotField axis="axisRow" subtotalTop="0">
      <items count="13">
        <item x="0"/>
        <item m="1" x="10"/>
        <item x="1"/>
        <item m="1" x="9"/>
        <item x="2"/>
        <item x="3"/>
        <item x="4"/>
        <item x="5"/>
        <item x="6"/>
        <item m="1" x="11"/>
        <item m="1" x="8"/>
        <item m="1" x="7"/>
        <item t="default"/>
      </items>
    </pivotField>
    <pivotField subtotalTop="0" showAll="0"/>
    <pivotField subtotalTop="0" showAll="0"/>
    <pivotField subtotalTop="0" showAll="0"/>
    <pivotField subtotalTop="0" showAll="0"/>
    <pivotField subtotalTop="0" showAll="0"/>
    <pivotField subtotalTop="0" showAll="0"/>
    <pivotField subtotalTop="0" showAll="0"/>
    <pivotField dataField="1" subtotalTop="0" showAll="0"/>
    <pivotField dataField="1"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1">
    <field x="5"/>
  </rowFields>
  <rowItems count="13">
    <i>
      <x/>
    </i>
    <i>
      <x v="1"/>
    </i>
    <i>
      <x v="2"/>
    </i>
    <i>
      <x v="3"/>
    </i>
    <i>
      <x v="4"/>
    </i>
    <i>
      <x v="5"/>
    </i>
    <i>
      <x v="6"/>
    </i>
    <i>
      <x v="7"/>
    </i>
    <i>
      <x v="8"/>
    </i>
    <i>
      <x v="9"/>
    </i>
    <i>
      <x v="10"/>
    </i>
    <i>
      <x v="11"/>
    </i>
    <i t="grand">
      <x/>
    </i>
  </rowItems>
  <colFields count="1">
    <field x="-2"/>
  </colFields>
  <colItems count="3">
    <i>
      <x/>
    </i>
    <i i="1">
      <x v="1"/>
    </i>
    <i i="2">
      <x v="2"/>
    </i>
  </colItems>
  <dataFields count="3">
    <dataField name="Kolektyvų skaičius" fld="4" subtotal="count" baseField="5" baseItem="0"/>
    <dataField name="Dalyvių skaičius" fld="13" baseField="5" baseItem="0"/>
    <dataField name="Vadovų skaičius" fld="14" baseField="5" baseItem="0"/>
  </dataFields>
  <formats count="5">
    <format dxfId="12">
      <pivotArea dataOnly="0" labelOnly="1" outline="0" fieldPosition="0">
        <references count="1">
          <reference field="4294967294" count="1">
            <x v="0"/>
          </reference>
        </references>
      </pivotArea>
    </format>
    <format dxfId="11">
      <pivotArea collapsedLevelsAreSubtotals="1" fieldPosition="0">
        <references count="1">
          <reference field="5" count="1">
            <x v="0"/>
          </reference>
        </references>
      </pivotArea>
    </format>
    <format dxfId="10">
      <pivotArea dataOnly="0" labelOnly="1" outline="0" fieldPosition="0">
        <references count="1">
          <reference field="4294967294" count="3">
            <x v="0"/>
            <x v="1"/>
            <x v="2"/>
          </reference>
        </references>
      </pivotArea>
    </format>
    <format dxfId="9">
      <pivotArea collapsedLevelsAreSubtotals="1" fieldPosition="0">
        <references count="1">
          <reference field="5" count="1">
            <x v="0"/>
          </reference>
        </references>
      </pivotArea>
    </format>
    <format dxfId="8">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1" cacheId="5" applyNumberFormats="0" applyBorderFormats="0" applyFontFormats="0" applyPatternFormats="0" applyAlignmentFormats="0" applyWidthHeightFormats="1" dataCaption="Values" grandTotalCaption="Iš viso:" missingCaption="-" updatedVersion="3" minRefreshableVersion="3" useAutoFormatting="1" itemPrintTitles="1" createdVersion="6" indent="0" outline="1" outlineData="1" multipleFieldFilters="0" rowHeaderCaption="Pavieniai dalyviai" fieldListSortAscending="1">
  <location ref="A38:B62" firstHeaderRow="1" firstDataRow="1" firstDataCol="1"/>
  <pivotFields count="13">
    <pivotField subtotalTop="0" showAll="0"/>
    <pivotField showAll="0"/>
    <pivotField subtotalTop="0" showAll="0"/>
    <pivotField axis="axisRow" subtotalTop="0" sortType="ascending">
      <items count="4">
        <item m="1" x="2"/>
        <item m="1" x="1"/>
        <item sd="0" x="0"/>
        <item t="default"/>
      </items>
    </pivotField>
    <pivotField axis="axisRow" sortType="ascending">
      <items count="10">
        <item m="1" x="6"/>
        <item m="1" x="2"/>
        <item m="1" x="3"/>
        <item m="1" x="5"/>
        <item m="1" x="1"/>
        <item m="1" x="4"/>
        <item m="1" x="7"/>
        <item m="1" x="8"/>
        <item x="0"/>
        <item t="default"/>
      </items>
    </pivotField>
    <pivotField subtotalTop="0" showAll="0"/>
    <pivotField dataField="1" showAll="0"/>
    <pivotField showAll="0"/>
    <pivotField subtotalTop="0" showAll="0"/>
    <pivotField subtotalTop="0" showAll="0"/>
    <pivotField subtotalTop="0" showAll="0"/>
    <pivotField subtotalTop="0" showAll="0"/>
    <pivotField subtotalTop="0" showAll="0"/>
  </pivotFields>
  <rowFields count="2">
    <field x="3"/>
    <field x="4"/>
  </rowFields>
  <rowItems count="24">
    <i>
      <x/>
    </i>
    <i r="1">
      <x/>
    </i>
    <i r="1">
      <x v="1"/>
    </i>
    <i r="1">
      <x v="2"/>
    </i>
    <i r="1">
      <x v="3"/>
    </i>
    <i r="1">
      <x v="4"/>
    </i>
    <i r="1">
      <x v="5"/>
    </i>
    <i r="1">
      <x v="6"/>
    </i>
    <i r="1">
      <x v="7"/>
    </i>
    <i r="1">
      <x v="8"/>
    </i>
    <i t="default">
      <x/>
    </i>
    <i>
      <x v="1"/>
    </i>
    <i r="1">
      <x/>
    </i>
    <i r="1">
      <x v="1"/>
    </i>
    <i r="1">
      <x v="2"/>
    </i>
    <i r="1">
      <x v="3"/>
    </i>
    <i r="1">
      <x v="4"/>
    </i>
    <i r="1">
      <x v="5"/>
    </i>
    <i r="1">
      <x v="6"/>
    </i>
    <i r="1">
      <x v="7"/>
    </i>
    <i r="1">
      <x v="8"/>
    </i>
    <i t="default">
      <x v="1"/>
    </i>
    <i>
      <x v="2"/>
    </i>
    <i t="grand">
      <x/>
    </i>
  </rowItems>
  <colItems count="1">
    <i/>
  </colItems>
  <dataFields count="1">
    <dataField name="Dalyvių suma" fld="6" baseField="4" baseItem="0"/>
  </dataFields>
  <formats count="2">
    <format dxfId="14">
      <pivotArea dataOnly="0" labelOnly="1" outline="0" axis="axisValues" fieldPosition="0"/>
    </format>
    <format dxfId="1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3" cacheId="9" dataOnRows="1" applyNumberFormats="0" applyBorderFormats="0" applyFontFormats="0" applyPatternFormats="0" applyAlignmentFormats="0" applyWidthHeightFormats="1" dataCaption="Dalyvių skaičius dienose" grandTotalCaption="Iš viso:" missingCaption="-" updatedVersion="3" minRefreshableVersion="3" useAutoFormatting="1" itemPrintTitles="1" createdVersion="6" indent="0" outline="1" outlineData="1" multipleFieldFilters="0" rowHeaderCaption="Žanrai" fieldListSortAscending="1">
  <location ref="A27:B35" firstHeaderRow="1" firstDataRow="1" firstDataCol="1"/>
  <pivotFields count="55">
    <pivotField subtotalTop="0" showAll="0"/>
    <pivotField subtotalTop="0" showAll="0"/>
    <pivotField subtotalTop="0" showAll="0"/>
    <pivotField subtotalTop="0" showAll="0"/>
    <pivotField subtotalTop="0" showAll="0"/>
    <pivotField subtotalTop="0" showAll="0"/>
    <pivotField subtotalTop="0" showAll="0"/>
    <pivotField subtotalTop="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dataField="1" subtotalTop="0" showAll="0"/>
    <pivotField dataField="1" subtotalTop="0" showAll="0"/>
    <pivotField dataField="1"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dataField="1" subtotalTop="0" showAll="0"/>
    <pivotField dataField="1"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dataField="1" subtotalTop="0" showAll="0"/>
    <pivotField subtotalTop="0" showAll="0"/>
    <pivotField subtotalTop="0" showAll="0"/>
    <pivotField dataField="1" subtotalTop="0" showAll="0"/>
    <pivotField subtotalTop="0" showAll="0"/>
    <pivotField subtotalTop="0" showAll="0"/>
    <pivotField subtotalTop="0" showAll="0"/>
    <pivotField dataField="1" subtotalTop="0" showAll="0"/>
  </pivotFields>
  <rowFields count="1">
    <field x="-2"/>
  </rowFields>
  <rowItems count="8">
    <i>
      <x/>
    </i>
    <i i="1">
      <x v="1"/>
    </i>
    <i i="2">
      <x v="2"/>
    </i>
    <i i="3">
      <x v="3"/>
    </i>
    <i i="4">
      <x v="4"/>
    </i>
    <i i="5">
      <x v="5"/>
    </i>
    <i i="6">
      <x v="6"/>
    </i>
    <i i="7">
      <x v="7"/>
    </i>
  </rowItems>
  <colItems count="1">
    <i/>
  </colItems>
  <dataFields count="8">
    <dataField name="Folkloro diena" fld="22" baseField="0" baseItem="514"/>
    <dataField name="Kanklių popietė" fld="23" baseField="0" baseItem="514"/>
    <dataField name="Vokalinių ansamblių koncertas" fld="24" baseField="0" baseItem="514"/>
    <dataField name="Ansamblių vakaras" fld="36" baseField="0" baseItem="514"/>
    <dataField name="Teatro diena" fld="37" baseField="0" baseItem="514"/>
    <dataField name="Šokių diena" fld="47" baseField="0" baseItem="514"/>
    <dataField name="Vario audra" fld="50" baseField="0" baseItem="514"/>
    <dataField name="Dainų diena" fld="54" baseField="0" baseItem="51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PivotTable2" cacheId="9" applyNumberFormats="0" applyBorderFormats="0" applyFontFormats="0" applyPatternFormats="0" applyAlignmentFormats="0" applyWidthHeightFormats="1" dataCaption="Values" grandTotalCaption="Iš viso:" missingCaption="-" updatedVersion="3" minRefreshableVersion="3" useAutoFormatting="1" itemPrintTitles="1" createdVersion="6" indent="0" outline="1" outlineData="1" multipleFieldFilters="0" rowHeaderCaption="Žanrai" fieldListSortAscending="1">
  <location ref="A20:D26" firstHeaderRow="1" firstDataRow="2" firstDataCol="1"/>
  <pivotFields count="55">
    <pivotField subtotalTop="0" showAll="0"/>
    <pivotField subtotalTop="0" showAll="0"/>
    <pivotField subtotalTop="0" showAll="0"/>
    <pivotField subtotalTop="0" showAll="0"/>
    <pivotField dataField="1" subtotalTop="0" showAll="0"/>
    <pivotField subtotalTop="0" showAll="0"/>
    <pivotField subtotalTop="0" showAll="0"/>
    <pivotField axis="axisRow" subtotalTop="0">
      <items count="5">
        <item x="2"/>
        <item x="1"/>
        <item x="0"/>
        <item m="1" x="3"/>
        <item t="default"/>
      </items>
    </pivotField>
    <pivotField subtotalTop="0" showAll="0"/>
    <pivotField subtotalTop="0" showAll="0"/>
    <pivotField subtotalTop="0" showAll="0"/>
    <pivotField subtotalTop="0" showAll="0"/>
    <pivotField subtotalTop="0" showAll="0"/>
    <pivotField dataField="1" subtotalTop="0" showAll="0"/>
    <pivotField dataField="1"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1">
    <field x="7"/>
  </rowFields>
  <rowItems count="5">
    <i>
      <x/>
    </i>
    <i>
      <x v="1"/>
    </i>
    <i>
      <x v="2"/>
    </i>
    <i>
      <x v="3"/>
    </i>
    <i t="grand">
      <x/>
    </i>
  </rowItems>
  <colFields count="1">
    <field x="-2"/>
  </colFields>
  <colItems count="3">
    <i>
      <x/>
    </i>
    <i i="1">
      <x v="1"/>
    </i>
    <i i="2">
      <x v="2"/>
    </i>
  </colItems>
  <dataFields count="3">
    <dataField name="Kolektyvų skaičius" fld="4" subtotal="count" baseField="5" baseItem="0"/>
    <dataField name="Dalyvių skaičius" fld="13" baseField="5" baseItem="0"/>
    <dataField name="Vadovų skaičius" fld="14" baseField="5" baseItem="0"/>
  </dataFields>
  <formats count="1">
    <format dxfId="15">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kolektyvai" displayName="kolektyvai" ref="A7:BC62" totalsRowShown="0" headerRowDxfId="162" dataDxfId="160" totalsRowDxfId="158" headerRowBorderDxfId="161" tableBorderDxfId="159" totalsRowBorderDxfId="157">
  <autoFilter ref="A7:BC62"/>
  <sortState ref="A8:BC57">
    <sortCondition ref="D7:D57"/>
  </sortState>
  <tableColumns count="55">
    <tableColumn id="1" name="Nr" dataDxfId="156" totalsRowDxfId="155"/>
    <tableColumn id="2" name="atranka" dataDxfId="154" totalsRowDxfId="153"/>
    <tableColumn id="3" name="Šalis" dataDxfId="152" totalsRowDxfId="151"/>
    <tableColumn id="4" name="Savivaldybė" dataDxfId="150" totalsRowDxfId="149"/>
    <tableColumn id="5" name="Pavadinimas" dataDxfId="148"/>
    <tableColumn id="6" name="Meno_šaka" dataDxfId="147" totalsRowDxfId="146"/>
    <tableColumn id="7" name="Kolektyvo_tipas" dataDxfId="145" totalsRowDxfId="144"/>
    <tableColumn id="8" name="Amžiaus_grupė" dataDxfId="143" totalsRowDxfId="142"/>
    <tableColumn id="9" name="Meninis_lygis_senas" dataDxfId="141" totalsRowDxfId="140"/>
    <tableColumn id="10" name="Meninis_lygis_naujas" dataDxfId="139" totalsRowDxfId="138"/>
    <tableColumn id="11" name="Išeivija" dataDxfId="137" totalsRowDxfId="136"/>
    <tableColumn id="12" name="Vienadienis" dataDxfId="135" totalsRowDxfId="134"/>
    <tableColumn id="13" name="Studentai" dataDxfId="133" totalsRowDxfId="132"/>
    <tableColumn id="14" name="Dalyvių_skaičius" dataDxfId="131" totalsRowDxfId="130"/>
    <tableColumn id="15" name="Vadovų_skaičius" dataDxfId="129" totalsRowDxfId="128"/>
    <tableColumn id="16" name="Lydinčiųjų_skaičius" dataDxfId="127" totalsRowDxfId="126"/>
    <tableColumn id="17" name="Kolektyvo_narių_skaičius" dataDxfId="125" totalsRowDxfId="124">
      <calculatedColumnFormula>SUM(N8:P8)</calculatedColumnFormula>
    </tableColumn>
    <tableColumn id="18" name="Vadovo_vardas" dataDxfId="123" totalsRowDxfId="122"/>
    <tableColumn id="19" name="Vadovo_pareigos" dataDxfId="121" totalsRowDxfId="120"/>
    <tableColumn id="20" name="Vadovo_telefonas" dataDxfId="119" totalsRowDxfId="118"/>
    <tableColumn id="21" name="Vadovo_el_paštas" dataDxfId="117" totalsRowDxfId="116"/>
    <tableColumn id="22" name="Kiti_vadovai" dataDxfId="115" totalsRowDxfId="114"/>
    <tableColumn id="23" name="folkloro_diena" dataDxfId="113" totalsRowDxfId="112">
      <calculatedColumnFormula>IF(kolektyvai[[#This Row],[Meno_šaka]]="Folkloro kolektyvas",kolektyvai[[#This Row],[Kolektyvo_narių_skaičius]],"")</calculatedColumnFormula>
    </tableColumn>
    <tableColumn id="24" name="kanklių_popietė" dataDxfId="111" totalsRowDxfId="110"/>
    <tableColumn id="25" name="vokaliniu_ans_konc" dataDxfId="109" totalsRowDxfId="108"/>
    <tableColumn id="26" name="Dainininkai_AV" dataDxfId="107" totalsRowDxfId="106"/>
    <tableColumn id="27" name="Šokėjai_vaikai" dataDxfId="105" totalsRowDxfId="104"/>
    <tableColumn id="28" name="Kiti_šokėjai" dataDxfId="103" totalsRowDxfId="102"/>
    <tableColumn id="29" name="Akomponuojančios_kapelos" dataDxfId="101" totalsRowDxfId="100"/>
    <tableColumn id="30" name="Liaudiška_kapela" dataDxfId="99" totalsRowDxfId="98"/>
    <tableColumn id="31" name="Liaudies_instr_ans" dataDxfId="97" totalsRowDxfId="96"/>
    <tableColumn id="32" name="Liaudies_instr_orkestr" dataDxfId="95" totalsRowDxfId="94"/>
    <tableColumn id="33" name="Birbynės" dataDxfId="93" totalsRowDxfId="92"/>
    <tableColumn id="34" name="Skudučiai" dataDxfId="91" totalsRowDxfId="90"/>
    <tableColumn id="35" name="Kanklės" dataDxfId="89" totalsRowDxfId="88"/>
    <tableColumn id="36" name="Kiti_instrumentai" dataDxfId="87" totalsRowDxfId="86"/>
    <tableColumn id="37" name="Ansamblių_vakaras" dataDxfId="85" totalsRowDxfId="84">
      <calculatedColumnFormula>IF(SUM(Z8:AF8)=0,"",SUM(Z8:AF8))</calculatedColumnFormula>
    </tableColumn>
    <tableColumn id="38" name="Teatro_diena" dataDxfId="83" totalsRowDxfId="82">
      <calculatedColumnFormula>IF(kolektyvai[[#This Row],[Meno_šaka]]="Mėgėjų teatras",kolektyvai[[#This Row],[Kolektyvo_narių_skaičius]],"")</calculatedColumnFormula>
    </tableColumn>
    <tableColumn id="39" name="Jaunučiai" dataDxfId="81" totalsRowDxfId="80"/>
    <tableColumn id="40" name="Jauniai" dataDxfId="79" totalsRowDxfId="78"/>
    <tableColumn id="41" name="Jaunuoliai" dataDxfId="77" totalsRowDxfId="76"/>
    <tableColumn id="42" name="Jaunimas" dataDxfId="75" totalsRowDxfId="74"/>
    <tableColumn id="43" name="Merginos" dataDxfId="73" totalsRowDxfId="72"/>
    <tableColumn id="44" name="Vyresnieji" dataDxfId="71" totalsRowDxfId="70"/>
    <tableColumn id="45" name="Pagyvenusieji" dataDxfId="69" totalsRowDxfId="68"/>
    <tableColumn id="46" name="Modernus_šokis" dataDxfId="67" totalsRowDxfId="66"/>
    <tableColumn id="56" name="Stulpelis1" dataDxfId="65" totalsRowDxfId="64">
      <calculatedColumnFormula>IF(SUM(kolektyvai[[#This Row],[Jaunučiai]:[Modernus_šokis]])&gt;0,kolektyvai[[#This Row],[Vadovų_skaičius]],"")</calculatedColumnFormula>
    </tableColumn>
    <tableColumn id="47" name="Šokių_diena" dataDxfId="63" totalsRowDxfId="62">
      <calculatedColumnFormula>IF(SUM(AM8:AU8)=0,"",SUM(AM8:AU8))</calculatedColumnFormula>
    </tableColumn>
    <tableColumn id="48" name="Muzikantai_VA" dataDxfId="61" totalsRowDxfId="60"/>
    <tableColumn id="49" name="Šokėjai_VA" dataDxfId="59" totalsRowDxfId="58"/>
    <tableColumn id="50" name="Vario_audra" dataDxfId="57" totalsRowDxfId="56">
      <calculatedColumnFormula>IF(SUM(AW8:AX8)=0,"",SUM(AW8:AX8))</calculatedColumnFormula>
    </tableColumn>
    <tableColumn id="51" name="Dainininkai_DD" dataDxfId="55" totalsRowDxfId="54"/>
    <tableColumn id="52" name="Muzikantai_DD" dataDxfId="53" totalsRowDxfId="52">
      <calculatedColumnFormula>IF(kolektyvai[[#This Row],[Muzikantai_VA]]=0,"",kolektyvai[[#This Row],[Muzikantai_VA]])</calculatedColumnFormula>
    </tableColumn>
    <tableColumn id="53" name="Šokėjai_DD" dataDxfId="51" totalsRowDxfId="50">
      <calculatedColumnFormula>IF(kolektyvai[[#This Row],[Šokėjai_VA]]=0,"",kolektyvai[[#This Row],[Šokėjai_VA]])</calculatedColumnFormula>
    </tableColumn>
    <tableColumn id="54" name="Dainų_diena" dataDxfId="49" totalsRowDxfId="48">
      <calculatedColumnFormula>IF(SUM(AZ8:BB8)=0,"",SUM(AZ8:BB8))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avieniai_dalyviai" displayName="pavieniai_dalyviai" ref="A6:M9" headerRowDxfId="46" dataDxfId="44" headerRowBorderDxfId="45" tableBorderDxfId="43" totalsRowBorderDxfId="42" headerRowCellStyle="Įprastas 2" dataCellStyle="Normal_Sheet1">
  <autoFilter ref="A6:M9"/>
  <sortState ref="A6:M7">
    <sortCondition ref="E6"/>
  </sortState>
  <tableColumns count="13">
    <tableColumn id="1" name="Eil. nr." totalsRowLabel="Viso" dataDxfId="41" totalsRowDxfId="40" dataCellStyle="Normal_Sheet1"/>
    <tableColumn id="2" name="Savivaldybė" dataDxfId="39" totalsRowDxfId="38" dataCellStyle="Normal_Sheet1"/>
    <tableColumn id="3" name="Vardas, pavardė" dataDxfId="37" totalsRowDxfId="36" dataCellStyle="Normal_Sheet1"/>
    <tableColumn id="14" name="Šventės dalis" dataDxfId="35" totalsRowDxfId="34" dataCellStyle="Normal_Sheet1"/>
    <tableColumn id="4" name="Dalyvis" dataDxfId="33" totalsRowDxfId="32" dataCellStyle="Normal_Sheet1"/>
    <tableColumn id="5" name="Sritis" dataDxfId="31" totalsRowDxfId="30" dataCellStyle="Normal_Sheet1"/>
    <tableColumn id="12" name="Dalyvių skaičius" dataDxfId="29" totalsRowDxfId="28" dataCellStyle="Normal_Sheet1"/>
    <tableColumn id="13" name="07.02" dataDxfId="27" totalsRowDxfId="26" dataCellStyle="Normal_Sheet1"/>
    <tableColumn id="6" name="07.03" dataDxfId="25" totalsRowDxfId="24" dataCellStyle="Normal_Sheet1"/>
    <tableColumn id="7" name="07.04" dataDxfId="23" totalsRowDxfId="22" dataCellStyle="Normal_Sheet1"/>
    <tableColumn id="8" name="07.05" dataDxfId="21" totalsRowDxfId="20" dataCellStyle="Normal_Sheet1"/>
    <tableColumn id="10" name="Telefonas" dataDxfId="19" totalsRowDxfId="18" dataCellStyle="Normal_Sheet1"/>
    <tableColumn id="11" name="el. paštas" totalsRowFunction="count" dataDxfId="17" totalsRowDxfId="16" dataCellStyle="Normal_Sheet1"/>
  </tableColumns>
  <tableStyleInfo name="TableStyleMedium2"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virgistun@gmail.com" TargetMode="External"/><Relationship Id="rId13" Type="http://schemas.openxmlformats.org/officeDocument/2006/relationships/hyperlink" Target="mailto:rejus1@yahoo.com" TargetMode="External"/><Relationship Id="rId18" Type="http://schemas.openxmlformats.org/officeDocument/2006/relationships/hyperlink" Target="mailto:sepetkieneausra@inbox.lt" TargetMode="External"/><Relationship Id="rId3" Type="http://schemas.openxmlformats.org/officeDocument/2006/relationships/hyperlink" Target="mailto:sadze205@gmail.com" TargetMode="External"/><Relationship Id="rId21" Type="http://schemas.openxmlformats.org/officeDocument/2006/relationships/hyperlink" Target="mailto:ckcentras@gmail.com" TargetMode="External"/><Relationship Id="rId7" Type="http://schemas.openxmlformats.org/officeDocument/2006/relationships/hyperlink" Target="mailto:menuartele3@gmail.com" TargetMode="External"/><Relationship Id="rId12" Type="http://schemas.openxmlformats.org/officeDocument/2006/relationships/hyperlink" Target="mailto:liuda@avily.lt" TargetMode="External"/><Relationship Id="rId17" Type="http://schemas.openxmlformats.org/officeDocument/2006/relationships/hyperlink" Target="mailto:remigijusterminas@yahoo.com" TargetMode="External"/><Relationship Id="rId2" Type="http://schemas.openxmlformats.org/officeDocument/2006/relationships/hyperlink" Target="mailto:alina.vozgirdiene@gmail.com" TargetMode="External"/><Relationship Id="rId16" Type="http://schemas.openxmlformats.org/officeDocument/2006/relationships/hyperlink" Target="mailto:gintarasvilciauskas@gmail.com" TargetMode="External"/><Relationship Id="rId20" Type="http://schemas.openxmlformats.org/officeDocument/2006/relationships/hyperlink" Target="mailto:danguolenic@gmail.com" TargetMode="External"/><Relationship Id="rId1" Type="http://schemas.openxmlformats.org/officeDocument/2006/relationships/hyperlink" Target="mailto:gmilieskaite@gmail.com" TargetMode="External"/><Relationship Id="rId6" Type="http://schemas.openxmlformats.org/officeDocument/2006/relationships/hyperlink" Target="mailto:ramuciuetnografe@gmail.com" TargetMode="External"/><Relationship Id="rId11" Type="http://schemas.openxmlformats.org/officeDocument/2006/relationships/hyperlink" Target="mailto:liuda@avily.lt" TargetMode="External"/><Relationship Id="rId5" Type="http://schemas.openxmlformats.org/officeDocument/2006/relationships/hyperlink" Target="mailto:ramuciuetnografe@gmail.com" TargetMode="External"/><Relationship Id="rId15" Type="http://schemas.openxmlformats.org/officeDocument/2006/relationships/hyperlink" Target="mailto:rasa.kazakeviciene@ukg.lt" TargetMode="External"/><Relationship Id="rId23" Type="http://schemas.openxmlformats.org/officeDocument/2006/relationships/table" Target="../tables/table1.xml"/><Relationship Id="rId10" Type="http://schemas.openxmlformats.org/officeDocument/2006/relationships/hyperlink" Target="mailto:jolantagirda@gmail.com;" TargetMode="External"/><Relationship Id="rId19" Type="http://schemas.openxmlformats.org/officeDocument/2006/relationships/hyperlink" Target="mailto:sepetkieneausra@inbox.lt" TargetMode="External"/><Relationship Id="rId4" Type="http://schemas.openxmlformats.org/officeDocument/2006/relationships/hyperlink" Target="mailto:ibraskyte@gmail.com" TargetMode="External"/><Relationship Id="rId9" Type="http://schemas.openxmlformats.org/officeDocument/2006/relationships/hyperlink" Target="mailto:rasa.juzuleniene@gmail.com" TargetMode="External"/><Relationship Id="rId14" Type="http://schemas.openxmlformats.org/officeDocument/2006/relationships/hyperlink" Target="mailto:loretavaiciene@yahoo.com"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3.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A1:BZ1530"/>
  <sheetViews>
    <sheetView tabSelected="1" workbookViewId="0">
      <pane xSplit="5" ySplit="7" topLeftCell="F14" activePane="bottomRight" state="frozen"/>
      <selection pane="topRight" activeCell="F1" sqref="F1"/>
      <selection pane="bottomLeft" activeCell="A6" sqref="A6"/>
      <selection pane="bottomRight" activeCell="G56" sqref="G56"/>
    </sheetView>
  </sheetViews>
  <sheetFormatPr defaultColWidth="8.85546875" defaultRowHeight="15" outlineLevelCol="1"/>
  <cols>
    <col min="1" max="1" width="6.42578125" style="94" customWidth="1"/>
    <col min="2" max="2" width="11.7109375" style="95" hidden="1" customWidth="1"/>
    <col min="3" max="3" width="7.28515625" style="95" hidden="1" customWidth="1"/>
    <col min="4" max="4" width="12.7109375" style="96" customWidth="1"/>
    <col min="5" max="5" width="40.5703125" style="96" customWidth="1"/>
    <col min="6" max="6" width="17.85546875" style="96" customWidth="1"/>
    <col min="7" max="7" width="15" style="96" customWidth="1"/>
    <col min="8" max="8" width="11.140625" style="96" customWidth="1"/>
    <col min="9" max="9" width="4.5703125" style="94" customWidth="1"/>
    <col min="10" max="12" width="4.5703125" style="97" hidden="1" customWidth="1"/>
    <col min="13" max="13" width="4.5703125" style="94" customWidth="1"/>
    <col min="14" max="15" width="5.7109375" style="94" customWidth="1"/>
    <col min="16" max="16" width="5.7109375" style="97" hidden="1" customWidth="1"/>
    <col min="17" max="17" width="5.7109375" style="98" customWidth="1"/>
    <col min="18" max="18" width="21.42578125" style="96" customWidth="1"/>
    <col min="19" max="19" width="16.28515625" style="96" customWidth="1"/>
    <col min="20" max="20" width="16.5703125" style="96" customWidth="1"/>
    <col min="21" max="21" width="20.42578125" style="99" customWidth="1"/>
    <col min="22" max="22" width="30" style="96" customWidth="1"/>
    <col min="23" max="24" width="5.5703125" style="100" customWidth="1"/>
    <col min="25" max="25" width="9.140625" style="100" hidden="1" customWidth="1"/>
    <col min="26" max="36" width="5.5703125" style="94" customWidth="1" outlineLevel="1"/>
    <col min="37" max="37" width="5.5703125" style="101" customWidth="1"/>
    <col min="38" max="38" width="5.5703125" style="100" customWidth="1"/>
    <col min="39" max="45" width="5.5703125" style="94" customWidth="1" outlineLevel="1"/>
    <col min="46" max="46" width="5.5703125" style="94" hidden="1" customWidth="1" outlineLevel="1"/>
    <col min="47" max="47" width="5.5703125" style="94" customWidth="1" outlineLevel="1"/>
    <col min="48" max="48" width="5.5703125" style="101" customWidth="1"/>
    <col min="49" max="50" width="7.140625" style="94" customWidth="1" outlineLevel="1"/>
    <col min="51" max="51" width="5.5703125" style="101" customWidth="1"/>
    <col min="52" max="54" width="5.5703125" style="94" customWidth="1" outlineLevel="1"/>
    <col min="55" max="55" width="5.5703125" style="101" customWidth="1"/>
    <col min="56" max="16384" width="8.85546875" style="102"/>
  </cols>
  <sheetData>
    <row r="1" spans="1:61" s="75" customFormat="1" ht="26.25">
      <c r="A1" s="104"/>
      <c r="B1" s="104"/>
      <c r="C1" s="104"/>
      <c r="D1" s="104"/>
      <c r="E1" s="104" t="s">
        <v>78</v>
      </c>
      <c r="F1" s="204" t="s">
        <v>450</v>
      </c>
      <c r="G1" s="204"/>
      <c r="H1" s="204"/>
      <c r="I1" s="204"/>
      <c r="J1" s="204"/>
      <c r="K1" s="70"/>
      <c r="L1" s="70"/>
      <c r="M1" s="68"/>
      <c r="N1" s="71"/>
      <c r="O1" s="71"/>
      <c r="P1" s="72"/>
      <c r="Q1" s="73"/>
      <c r="R1" s="69"/>
      <c r="S1" s="69"/>
      <c r="T1" s="69"/>
      <c r="U1" s="74"/>
      <c r="V1" s="69"/>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row>
    <row r="2" spans="1:61" s="3" customFormat="1" ht="18" customHeight="1">
      <c r="A2" s="213" t="s">
        <v>512</v>
      </c>
      <c r="B2" s="213"/>
      <c r="C2" s="213"/>
      <c r="D2" s="213"/>
      <c r="E2" s="213"/>
      <c r="F2" s="118"/>
      <c r="G2" s="118"/>
      <c r="H2" s="77"/>
      <c r="I2" s="76"/>
      <c r="J2" s="79"/>
      <c r="K2" s="79"/>
      <c r="L2" s="79"/>
      <c r="M2" s="76"/>
      <c r="N2" s="80"/>
      <c r="O2" s="80"/>
      <c r="P2" s="81"/>
      <c r="Q2" s="82"/>
      <c r="R2" s="78"/>
      <c r="S2" s="78"/>
      <c r="T2" s="78"/>
      <c r="U2" s="78"/>
      <c r="V2" s="78"/>
      <c r="W2" s="83"/>
      <c r="X2" s="83"/>
      <c r="Y2" s="83"/>
      <c r="Z2" s="84"/>
      <c r="AA2" s="84"/>
      <c r="AB2" s="84"/>
      <c r="AC2" s="84"/>
      <c r="AD2" s="84"/>
      <c r="AE2" s="84"/>
      <c r="AF2" s="84"/>
      <c r="AG2" s="84"/>
      <c r="AH2" s="84"/>
      <c r="AI2" s="84"/>
      <c r="AJ2" s="84"/>
      <c r="AK2" s="85"/>
      <c r="AL2" s="83"/>
      <c r="AM2" s="83"/>
      <c r="AN2" s="83"/>
      <c r="AO2" s="83"/>
      <c r="AP2" s="83"/>
      <c r="AQ2" s="83"/>
      <c r="AR2" s="83"/>
      <c r="AS2" s="83"/>
      <c r="AT2" s="83"/>
      <c r="AU2" s="83"/>
      <c r="AV2" s="85"/>
      <c r="AW2" s="83"/>
      <c r="AX2" s="83"/>
      <c r="AY2" s="85"/>
      <c r="AZ2" s="83"/>
      <c r="BA2" s="83"/>
      <c r="BB2" s="83"/>
      <c r="BC2" s="85"/>
      <c r="BD2" s="31"/>
    </row>
    <row r="3" spans="1:61" s="3" customFormat="1" ht="12" customHeight="1">
      <c r="A3" s="89"/>
      <c r="B3" s="89"/>
      <c r="C3" s="89"/>
      <c r="D3" s="89"/>
      <c r="E3" s="89"/>
      <c r="F3" s="86"/>
      <c r="G3" s="86"/>
      <c r="H3" s="77"/>
      <c r="I3" s="76"/>
      <c r="J3" s="79"/>
      <c r="K3" s="79"/>
      <c r="L3" s="79"/>
      <c r="M3" s="76"/>
      <c r="N3" s="80"/>
      <c r="O3" s="80"/>
      <c r="P3" s="81"/>
      <c r="Q3" s="82"/>
      <c r="R3" s="78"/>
      <c r="S3" s="78"/>
      <c r="T3" s="78"/>
      <c r="U3" s="78"/>
      <c r="V3" s="78"/>
      <c r="W3" s="212" t="s">
        <v>377</v>
      </c>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31"/>
    </row>
    <row r="4" spans="1:61" s="3" customFormat="1" ht="12" customHeight="1">
      <c r="A4" s="30">
        <v>1</v>
      </c>
      <c r="B4" s="32"/>
      <c r="C4" s="32"/>
      <c r="D4" s="30">
        <v>2</v>
      </c>
      <c r="E4" s="67" t="s">
        <v>346</v>
      </c>
      <c r="F4" s="30">
        <v>4</v>
      </c>
      <c r="G4" s="30">
        <v>5</v>
      </c>
      <c r="H4" s="30">
        <v>6</v>
      </c>
      <c r="I4" s="30">
        <v>7</v>
      </c>
      <c r="J4" s="32"/>
      <c r="K4" s="32"/>
      <c r="L4" s="32"/>
      <c r="M4" s="30">
        <v>8</v>
      </c>
      <c r="N4" s="50">
        <v>9</v>
      </c>
      <c r="O4" s="50">
        <v>10</v>
      </c>
      <c r="P4" s="51"/>
      <c r="Q4" s="52">
        <v>11</v>
      </c>
      <c r="R4" s="67" t="s">
        <v>349</v>
      </c>
      <c r="S4" s="67" t="s">
        <v>350</v>
      </c>
      <c r="T4" s="67" t="s">
        <v>351</v>
      </c>
      <c r="U4" s="67" t="s">
        <v>352</v>
      </c>
      <c r="V4" s="67" t="s">
        <v>353</v>
      </c>
      <c r="W4" s="57">
        <v>14</v>
      </c>
      <c r="X4" s="65">
        <v>15</v>
      </c>
      <c r="Y4" s="58">
        <v>16</v>
      </c>
      <c r="Z4" s="50" t="s">
        <v>355</v>
      </c>
      <c r="AA4" s="50" t="s">
        <v>356</v>
      </c>
      <c r="AB4" s="50" t="s">
        <v>357</v>
      </c>
      <c r="AC4" s="50" t="s">
        <v>358</v>
      </c>
      <c r="AD4" s="50" t="s">
        <v>359</v>
      </c>
      <c r="AE4" s="50" t="s">
        <v>360</v>
      </c>
      <c r="AF4" s="50" t="s">
        <v>361</v>
      </c>
      <c r="AG4" s="50" t="s">
        <v>362</v>
      </c>
      <c r="AH4" s="50" t="s">
        <v>363</v>
      </c>
      <c r="AI4" s="50" t="s">
        <v>364</v>
      </c>
      <c r="AJ4" s="50" t="s">
        <v>365</v>
      </c>
      <c r="AK4" s="63">
        <v>17</v>
      </c>
      <c r="AL4" s="57">
        <v>18</v>
      </c>
      <c r="AM4" s="50" t="s">
        <v>367</v>
      </c>
      <c r="AN4" s="50" t="s">
        <v>368</v>
      </c>
      <c r="AO4" s="50" t="s">
        <v>369</v>
      </c>
      <c r="AP4" s="50" t="s">
        <v>370</v>
      </c>
      <c r="AQ4" s="50" t="s">
        <v>371</v>
      </c>
      <c r="AR4" s="50" t="s">
        <v>372</v>
      </c>
      <c r="AS4" s="50" t="s">
        <v>373</v>
      </c>
      <c r="AT4" s="50" t="s">
        <v>374</v>
      </c>
      <c r="AU4" s="50" t="s">
        <v>375</v>
      </c>
      <c r="AV4" s="66">
        <v>19</v>
      </c>
      <c r="AW4" s="50" t="s">
        <v>316</v>
      </c>
      <c r="AX4" s="50" t="s">
        <v>317</v>
      </c>
      <c r="AY4" s="59">
        <v>20</v>
      </c>
      <c r="AZ4" s="50" t="s">
        <v>318</v>
      </c>
      <c r="BA4" s="50" t="s">
        <v>319</v>
      </c>
      <c r="BB4" s="50" t="s">
        <v>376</v>
      </c>
      <c r="BC4" s="63">
        <v>21</v>
      </c>
      <c r="BD4" s="31"/>
    </row>
    <row r="5" spans="1:61" s="3" customFormat="1" ht="39" customHeight="1">
      <c r="A5" s="206" t="s">
        <v>0</v>
      </c>
      <c r="B5" s="28"/>
      <c r="C5" s="29"/>
      <c r="D5" s="205" t="s">
        <v>3</v>
      </c>
      <c r="E5" s="207" t="s">
        <v>345</v>
      </c>
      <c r="F5" s="205" t="s">
        <v>2</v>
      </c>
      <c r="G5" s="205" t="s">
        <v>292</v>
      </c>
      <c r="H5" s="205" t="s">
        <v>7</v>
      </c>
      <c r="I5" s="206" t="s">
        <v>196</v>
      </c>
      <c r="J5" s="44"/>
      <c r="K5" s="44"/>
      <c r="L5" s="44"/>
      <c r="M5" s="206" t="s">
        <v>6</v>
      </c>
      <c r="N5" s="215" t="s">
        <v>344</v>
      </c>
      <c r="O5" s="215" t="s">
        <v>8</v>
      </c>
      <c r="P5" s="217" t="s">
        <v>9</v>
      </c>
      <c r="Q5" s="216" t="s">
        <v>341</v>
      </c>
      <c r="R5" s="207" t="s">
        <v>354</v>
      </c>
      <c r="S5" s="207"/>
      <c r="T5" s="207"/>
      <c r="U5" s="207"/>
      <c r="V5" s="207" t="s">
        <v>507</v>
      </c>
      <c r="W5" s="210" t="s">
        <v>472</v>
      </c>
      <c r="X5" s="218" t="s">
        <v>471</v>
      </c>
      <c r="Y5" s="214" t="s">
        <v>468</v>
      </c>
      <c r="Z5" s="208" t="s">
        <v>379</v>
      </c>
      <c r="AA5" s="208"/>
      <c r="AB5" s="208"/>
      <c r="AC5" s="208"/>
      <c r="AD5" s="208"/>
      <c r="AE5" s="208"/>
      <c r="AF5" s="208"/>
      <c r="AG5" s="208"/>
      <c r="AH5" s="208"/>
      <c r="AI5" s="208"/>
      <c r="AJ5" s="208"/>
      <c r="AK5" s="209" t="s">
        <v>470</v>
      </c>
      <c r="AL5" s="210" t="s">
        <v>469</v>
      </c>
      <c r="AM5" s="201" t="s">
        <v>378</v>
      </c>
      <c r="AN5" s="201"/>
      <c r="AO5" s="201"/>
      <c r="AP5" s="201"/>
      <c r="AQ5" s="201"/>
      <c r="AR5" s="201"/>
      <c r="AS5" s="201"/>
      <c r="AT5" s="201"/>
      <c r="AU5" s="87"/>
      <c r="AV5" s="211" t="s">
        <v>12</v>
      </c>
      <c r="AW5" s="203" t="s">
        <v>473</v>
      </c>
      <c r="AX5" s="203"/>
      <c r="AY5" s="202" t="s">
        <v>11</v>
      </c>
      <c r="AZ5" s="208" t="s">
        <v>474</v>
      </c>
      <c r="BA5" s="208"/>
      <c r="BB5" s="208"/>
      <c r="BC5" s="209" t="s">
        <v>13</v>
      </c>
      <c r="BD5" s="31"/>
    </row>
    <row r="6" spans="1:61" s="1" customFormat="1" ht="70.5" customHeight="1">
      <c r="A6" s="206"/>
      <c r="B6" s="45" t="s">
        <v>1</v>
      </c>
      <c r="C6" s="21" t="s">
        <v>288</v>
      </c>
      <c r="D6" s="205"/>
      <c r="E6" s="207"/>
      <c r="F6" s="205"/>
      <c r="G6" s="205"/>
      <c r="H6" s="205"/>
      <c r="I6" s="206"/>
      <c r="J6" s="45" t="s">
        <v>289</v>
      </c>
      <c r="K6" s="45" t="s">
        <v>4</v>
      </c>
      <c r="L6" s="45" t="s">
        <v>5</v>
      </c>
      <c r="M6" s="206"/>
      <c r="N6" s="215"/>
      <c r="O6" s="215"/>
      <c r="P6" s="217"/>
      <c r="Q6" s="216"/>
      <c r="R6" s="46" t="s">
        <v>14</v>
      </c>
      <c r="S6" s="46" t="s">
        <v>293</v>
      </c>
      <c r="T6" s="46" t="s">
        <v>15</v>
      </c>
      <c r="U6" s="46" t="s">
        <v>16</v>
      </c>
      <c r="V6" s="207"/>
      <c r="W6" s="210"/>
      <c r="X6" s="218"/>
      <c r="Y6" s="214"/>
      <c r="Z6" s="60" t="s">
        <v>26</v>
      </c>
      <c r="AA6" s="60" t="s">
        <v>27</v>
      </c>
      <c r="AB6" s="60" t="s">
        <v>295</v>
      </c>
      <c r="AC6" s="60" t="s">
        <v>28</v>
      </c>
      <c r="AD6" s="60" t="s">
        <v>29</v>
      </c>
      <c r="AE6" s="60" t="s">
        <v>475</v>
      </c>
      <c r="AF6" s="60" t="s">
        <v>44</v>
      </c>
      <c r="AG6" s="62" t="s">
        <v>30</v>
      </c>
      <c r="AH6" s="62" t="s">
        <v>31</v>
      </c>
      <c r="AI6" s="62" t="s">
        <v>32</v>
      </c>
      <c r="AJ6" s="62" t="s">
        <v>33</v>
      </c>
      <c r="AK6" s="209"/>
      <c r="AL6" s="210"/>
      <c r="AM6" s="61" t="s">
        <v>19</v>
      </c>
      <c r="AN6" s="61" t="s">
        <v>20</v>
      </c>
      <c r="AO6" s="61" t="s">
        <v>21</v>
      </c>
      <c r="AP6" s="61" t="s">
        <v>22</v>
      </c>
      <c r="AQ6" s="61" t="s">
        <v>23</v>
      </c>
      <c r="AR6" s="61" t="s">
        <v>24</v>
      </c>
      <c r="AS6" s="61" t="s">
        <v>25</v>
      </c>
      <c r="AT6" s="61" t="s">
        <v>296</v>
      </c>
      <c r="AU6" s="61" t="s">
        <v>366</v>
      </c>
      <c r="AV6" s="211"/>
      <c r="AW6" s="64" t="s">
        <v>17</v>
      </c>
      <c r="AX6" s="64" t="s">
        <v>18</v>
      </c>
      <c r="AY6" s="202"/>
      <c r="AZ6" s="60" t="s">
        <v>26</v>
      </c>
      <c r="BA6" s="60" t="s">
        <v>342</v>
      </c>
      <c r="BB6" s="60" t="s">
        <v>343</v>
      </c>
      <c r="BC6" s="209"/>
      <c r="BD6" s="2"/>
    </row>
    <row r="7" spans="1:61" s="34" customFormat="1" ht="12.75" customHeight="1">
      <c r="A7" s="108" t="s">
        <v>298</v>
      </c>
      <c r="B7" s="109" t="s">
        <v>297</v>
      </c>
      <c r="C7" s="110" t="s">
        <v>288</v>
      </c>
      <c r="D7" s="111" t="s">
        <v>299</v>
      </c>
      <c r="E7" s="112" t="s">
        <v>300</v>
      </c>
      <c r="F7" s="111" t="s">
        <v>301</v>
      </c>
      <c r="G7" s="111" t="s">
        <v>302</v>
      </c>
      <c r="H7" s="111" t="s">
        <v>303</v>
      </c>
      <c r="I7" s="113" t="s">
        <v>304</v>
      </c>
      <c r="J7" s="109" t="s">
        <v>305</v>
      </c>
      <c r="K7" s="109" t="s">
        <v>4</v>
      </c>
      <c r="L7" s="109" t="s">
        <v>306</v>
      </c>
      <c r="M7" s="113" t="s">
        <v>6</v>
      </c>
      <c r="N7" s="114" t="s">
        <v>307</v>
      </c>
      <c r="O7" s="114" t="s">
        <v>308</v>
      </c>
      <c r="P7" s="115" t="s">
        <v>309</v>
      </c>
      <c r="Q7" s="116" t="s">
        <v>310</v>
      </c>
      <c r="R7" s="112" t="s">
        <v>348</v>
      </c>
      <c r="S7" s="112" t="s">
        <v>311</v>
      </c>
      <c r="T7" s="112" t="s">
        <v>312</v>
      </c>
      <c r="U7" s="112" t="s">
        <v>313</v>
      </c>
      <c r="V7" s="112" t="s">
        <v>314</v>
      </c>
      <c r="W7" s="114" t="s">
        <v>315</v>
      </c>
      <c r="X7" s="114" t="s">
        <v>320</v>
      </c>
      <c r="Y7" s="114" t="s">
        <v>321</v>
      </c>
      <c r="Z7" s="114" t="s">
        <v>337</v>
      </c>
      <c r="AA7" s="114" t="s">
        <v>323</v>
      </c>
      <c r="AB7" s="114" t="s">
        <v>322</v>
      </c>
      <c r="AC7" s="114" t="s">
        <v>324</v>
      </c>
      <c r="AD7" s="114" t="s">
        <v>325</v>
      </c>
      <c r="AE7" s="114" t="s">
        <v>326</v>
      </c>
      <c r="AF7" s="114" t="s">
        <v>327</v>
      </c>
      <c r="AG7" s="114" t="s">
        <v>30</v>
      </c>
      <c r="AH7" s="114" t="s">
        <v>31</v>
      </c>
      <c r="AI7" s="114" t="s">
        <v>32</v>
      </c>
      <c r="AJ7" s="114" t="s">
        <v>328</v>
      </c>
      <c r="AK7" s="116" t="s">
        <v>329</v>
      </c>
      <c r="AL7" s="114" t="s">
        <v>330</v>
      </c>
      <c r="AM7" s="114" t="s">
        <v>19</v>
      </c>
      <c r="AN7" s="114" t="s">
        <v>20</v>
      </c>
      <c r="AO7" s="114" t="s">
        <v>21</v>
      </c>
      <c r="AP7" s="114" t="s">
        <v>22</v>
      </c>
      <c r="AQ7" s="114" t="s">
        <v>23</v>
      </c>
      <c r="AR7" s="114" t="s">
        <v>24</v>
      </c>
      <c r="AS7" s="114" t="s">
        <v>25</v>
      </c>
      <c r="AT7" s="114" t="s">
        <v>331</v>
      </c>
      <c r="AU7" s="114" t="s">
        <v>347</v>
      </c>
      <c r="AV7" s="116" t="s">
        <v>332</v>
      </c>
      <c r="AW7" s="114" t="s">
        <v>334</v>
      </c>
      <c r="AX7" s="114" t="s">
        <v>335</v>
      </c>
      <c r="AY7" s="116" t="s">
        <v>333</v>
      </c>
      <c r="AZ7" s="114" t="s">
        <v>336</v>
      </c>
      <c r="BA7" s="114" t="s">
        <v>338</v>
      </c>
      <c r="BB7" s="114" t="s">
        <v>339</v>
      </c>
      <c r="BC7" s="117" t="s">
        <v>340</v>
      </c>
      <c r="BD7" s="33"/>
    </row>
    <row r="8" spans="1:61" s="3" customFormat="1" ht="25.5">
      <c r="A8" s="27">
        <v>1</v>
      </c>
      <c r="B8" s="22"/>
      <c r="C8" s="23" t="s">
        <v>290</v>
      </c>
      <c r="D8" s="24" t="s">
        <v>78</v>
      </c>
      <c r="E8" s="49" t="s">
        <v>572</v>
      </c>
      <c r="F8" s="24" t="s">
        <v>36</v>
      </c>
      <c r="G8" s="24" t="s">
        <v>457</v>
      </c>
      <c r="H8" s="24" t="s">
        <v>39</v>
      </c>
      <c r="I8" s="20" t="s">
        <v>35</v>
      </c>
      <c r="J8" s="22"/>
      <c r="K8" s="22"/>
      <c r="L8" s="22"/>
      <c r="M8" s="20"/>
      <c r="N8" s="53">
        <v>20</v>
      </c>
      <c r="O8" s="53">
        <v>1</v>
      </c>
      <c r="P8" s="54"/>
      <c r="Q8" s="55">
        <f t="shared" ref="Q8:Q33" si="0">SUM(N8:P8)</f>
        <v>21</v>
      </c>
      <c r="R8" s="47" t="s">
        <v>497</v>
      </c>
      <c r="S8" s="47" t="s">
        <v>294</v>
      </c>
      <c r="T8" s="47">
        <v>861030172</v>
      </c>
      <c r="U8" s="47" t="s">
        <v>79</v>
      </c>
      <c r="V8" s="47" t="s">
        <v>558</v>
      </c>
      <c r="W8" s="148" t="str">
        <f>IF(kolektyvai[[#This Row],[Meno_šaka]]="Folkloro kolektyvas",kolektyvai[[#This Row],[Kolektyvo_narių_skaičius]],"")</f>
        <v/>
      </c>
      <c r="X8" s="65"/>
      <c r="Y8" s="58"/>
      <c r="Z8" s="53"/>
      <c r="AA8" s="53"/>
      <c r="AB8" s="53"/>
      <c r="AC8" s="53"/>
      <c r="AD8" s="53"/>
      <c r="AE8" s="53"/>
      <c r="AF8" s="53"/>
      <c r="AG8" s="53"/>
      <c r="AH8" s="53"/>
      <c r="AI8" s="53"/>
      <c r="AJ8" s="53"/>
      <c r="AK8" s="147" t="str">
        <f t="shared" ref="AK8:AK28" si="1">IF(SUM(Z8:AF8)=0,"",SUM(Z8:AF8))</f>
        <v/>
      </c>
      <c r="AL8" s="148" t="str">
        <f>IF(kolektyvai[[#This Row],[Meno_šaka]]="Mėgėjų teatras",kolektyvai[[#This Row],[Kolektyvo_narių_skaičius]],"")</f>
        <v/>
      </c>
      <c r="AM8" s="53"/>
      <c r="AN8" s="53"/>
      <c r="AO8" s="53"/>
      <c r="AP8" s="53"/>
      <c r="AQ8" s="53"/>
      <c r="AR8" s="53"/>
      <c r="AS8" s="53"/>
      <c r="AT8" s="53"/>
      <c r="AU8" s="149" t="str">
        <f>IF(SUM(kolektyvai[[#This Row],[Jaunučiai]:[Modernus_šokis]])&gt;0,kolektyvai[[#This Row],[Vadovų_skaičius]],"")</f>
        <v/>
      </c>
      <c r="AV8" s="147" t="str">
        <f t="shared" ref="AV8:AV27" si="2">IF(SUM(AM8:AU8)=0,"",SUM(AM8:AU8))</f>
        <v/>
      </c>
      <c r="AW8" s="53"/>
      <c r="AX8" s="53"/>
      <c r="AY8" s="147" t="str">
        <f t="shared" ref="AY8:AY27" si="3">IF(SUM(AW8:AX8)=0,"",SUM(AW8:AX8))</f>
        <v/>
      </c>
      <c r="AZ8" s="56">
        <v>21</v>
      </c>
      <c r="BA8" s="150" t="str">
        <f>IF(kolektyvai[[#This Row],[Muzikantai_VA]]=0,"",kolektyvai[[#This Row],[Muzikantai_VA]])</f>
        <v/>
      </c>
      <c r="BB8" s="150" t="str">
        <f>IF(kolektyvai[[#This Row],[Šokėjai_VA]]=0,"",kolektyvai[[#This Row],[Šokėjai_VA]])</f>
        <v/>
      </c>
      <c r="BC8" s="151">
        <f t="shared" ref="BC8:BC27" si="4">IF(SUM(AZ8:BB8)=0,"",SUM(AZ8:BB8))</f>
        <v>21</v>
      </c>
      <c r="BD8" s="35"/>
      <c r="BE8" s="36"/>
      <c r="BF8" s="36"/>
      <c r="BG8" s="36"/>
      <c r="BH8" s="36"/>
      <c r="BI8" s="36"/>
    </row>
    <row r="9" spans="1:61" s="3" customFormat="1" ht="25.5" customHeight="1">
      <c r="A9" s="27">
        <v>2</v>
      </c>
      <c r="B9" s="22"/>
      <c r="C9" s="23" t="s">
        <v>290</v>
      </c>
      <c r="D9" s="24" t="s">
        <v>78</v>
      </c>
      <c r="E9" s="49" t="s">
        <v>525</v>
      </c>
      <c r="F9" s="24" t="s">
        <v>36</v>
      </c>
      <c r="G9" s="24" t="s">
        <v>453</v>
      </c>
      <c r="H9" s="24" t="s">
        <v>38</v>
      </c>
      <c r="I9" s="20" t="s">
        <v>35</v>
      </c>
      <c r="J9" s="22"/>
      <c r="K9" s="22"/>
      <c r="L9" s="22"/>
      <c r="M9" s="20" t="s">
        <v>68</v>
      </c>
      <c r="N9" s="53">
        <v>35</v>
      </c>
      <c r="O9" s="53">
        <v>2</v>
      </c>
      <c r="P9" s="54"/>
      <c r="Q9" s="55">
        <f t="shared" si="0"/>
        <v>37</v>
      </c>
      <c r="R9" s="47" t="s">
        <v>80</v>
      </c>
      <c r="S9" s="47" t="s">
        <v>294</v>
      </c>
      <c r="T9" s="47">
        <v>861614410</v>
      </c>
      <c r="U9" s="47" t="s">
        <v>81</v>
      </c>
      <c r="V9" s="47" t="s">
        <v>570</v>
      </c>
      <c r="W9" s="148" t="str">
        <f>IF(kolektyvai[[#This Row],[Meno_šaka]]="Folkloro kolektyvas",kolektyvai[[#This Row],[Kolektyvo_narių_skaičius]],"")</f>
        <v/>
      </c>
      <c r="X9" s="65"/>
      <c r="Y9" s="58"/>
      <c r="Z9" s="53"/>
      <c r="AA9" s="53"/>
      <c r="AB9" s="53"/>
      <c r="AC9" s="53"/>
      <c r="AD9" s="53"/>
      <c r="AE9" s="53"/>
      <c r="AF9" s="53"/>
      <c r="AG9" s="53"/>
      <c r="AH9" s="53"/>
      <c r="AI9" s="53"/>
      <c r="AJ9" s="53"/>
      <c r="AK9" s="147" t="str">
        <f t="shared" si="1"/>
        <v/>
      </c>
      <c r="AL9" s="148" t="str">
        <f>IF(kolektyvai[[#This Row],[Meno_šaka]]="Mėgėjų teatras",kolektyvai[[#This Row],[Kolektyvo_narių_skaičius]],"")</f>
        <v/>
      </c>
      <c r="AM9" s="53"/>
      <c r="AN9" s="53"/>
      <c r="AO9" s="53"/>
      <c r="AP9" s="53"/>
      <c r="AQ9" s="53"/>
      <c r="AR9" s="53"/>
      <c r="AS9" s="53"/>
      <c r="AT9" s="53"/>
      <c r="AU9" s="149" t="str">
        <f>IF(SUM(kolektyvai[[#This Row],[Jaunučiai]:[Modernus_šokis]])&gt;0,kolektyvai[[#This Row],[Vadovų_skaičius]],"")</f>
        <v/>
      </c>
      <c r="AV9" s="147" t="str">
        <f t="shared" si="2"/>
        <v/>
      </c>
      <c r="AW9" s="53"/>
      <c r="AX9" s="53"/>
      <c r="AY9" s="147" t="str">
        <f t="shared" si="3"/>
        <v/>
      </c>
      <c r="AZ9" s="56">
        <v>37</v>
      </c>
      <c r="BA9" s="150" t="str">
        <f>IF(kolektyvai[[#This Row],[Muzikantai_VA]]=0,"",kolektyvai[[#This Row],[Muzikantai_VA]])</f>
        <v/>
      </c>
      <c r="BB9" s="150" t="str">
        <f>IF(kolektyvai[[#This Row],[Šokėjai_VA]]=0,"",kolektyvai[[#This Row],[Šokėjai_VA]])</f>
        <v/>
      </c>
      <c r="BC9" s="151">
        <f t="shared" si="4"/>
        <v>37</v>
      </c>
      <c r="BD9" s="31"/>
    </row>
    <row r="10" spans="1:61" s="3" customFormat="1" ht="25.5" customHeight="1">
      <c r="A10" s="27">
        <v>3</v>
      </c>
      <c r="B10" s="22"/>
      <c r="C10" s="23" t="s">
        <v>290</v>
      </c>
      <c r="D10" s="24" t="s">
        <v>78</v>
      </c>
      <c r="E10" s="49" t="s">
        <v>524</v>
      </c>
      <c r="F10" s="24" t="s">
        <v>36</v>
      </c>
      <c r="G10" s="24" t="s">
        <v>458</v>
      </c>
      <c r="H10" s="24" t="s">
        <v>38</v>
      </c>
      <c r="I10" s="20" t="s">
        <v>47</v>
      </c>
      <c r="J10" s="22"/>
      <c r="K10" s="22"/>
      <c r="L10" s="22"/>
      <c r="M10" s="20"/>
      <c r="N10" s="53">
        <v>25</v>
      </c>
      <c r="O10" s="53">
        <v>1</v>
      </c>
      <c r="P10" s="54"/>
      <c r="Q10" s="55">
        <f t="shared" si="0"/>
        <v>26</v>
      </c>
      <c r="R10" s="47" t="s">
        <v>522</v>
      </c>
      <c r="S10" s="47" t="s">
        <v>294</v>
      </c>
      <c r="T10" s="47" t="s">
        <v>523</v>
      </c>
      <c r="U10" s="47" t="s">
        <v>82</v>
      </c>
      <c r="V10" s="47"/>
      <c r="W10" s="148" t="str">
        <f>IF(kolektyvai[[#This Row],[Meno_šaka]]="Folkloro kolektyvas",kolektyvai[[#This Row],[Kolektyvo_narių_skaičius]],"")</f>
        <v/>
      </c>
      <c r="X10" s="65"/>
      <c r="Y10" s="58"/>
      <c r="Z10" s="53"/>
      <c r="AA10" s="53"/>
      <c r="AB10" s="53"/>
      <c r="AC10" s="53"/>
      <c r="AD10" s="53"/>
      <c r="AE10" s="53"/>
      <c r="AF10" s="53"/>
      <c r="AG10" s="53"/>
      <c r="AH10" s="53"/>
      <c r="AI10" s="53"/>
      <c r="AJ10" s="53"/>
      <c r="AK10" s="147" t="str">
        <f t="shared" si="1"/>
        <v/>
      </c>
      <c r="AL10" s="148" t="str">
        <f>IF(kolektyvai[[#This Row],[Meno_šaka]]="Mėgėjų teatras",kolektyvai[[#This Row],[Kolektyvo_narių_skaičius]],"")</f>
        <v/>
      </c>
      <c r="AM10" s="53"/>
      <c r="AN10" s="53"/>
      <c r="AO10" s="53"/>
      <c r="AP10" s="53"/>
      <c r="AQ10" s="53"/>
      <c r="AR10" s="53"/>
      <c r="AS10" s="53"/>
      <c r="AT10" s="53"/>
      <c r="AU10" s="149" t="str">
        <f>IF(SUM(kolektyvai[[#This Row],[Jaunučiai]:[Modernus_šokis]])&gt;0,kolektyvai[[#This Row],[Vadovų_skaičius]],"")</f>
        <v/>
      </c>
      <c r="AV10" s="147" t="str">
        <f t="shared" si="2"/>
        <v/>
      </c>
      <c r="AW10" s="53"/>
      <c r="AX10" s="53"/>
      <c r="AY10" s="147" t="str">
        <f t="shared" si="3"/>
        <v/>
      </c>
      <c r="AZ10" s="56">
        <v>26</v>
      </c>
      <c r="BA10" s="150" t="str">
        <f>IF(kolektyvai[[#This Row],[Muzikantai_VA]]=0,"",kolektyvai[[#This Row],[Muzikantai_VA]])</f>
        <v/>
      </c>
      <c r="BB10" s="150" t="str">
        <f>IF(kolektyvai[[#This Row],[Šokėjai_VA]]=0,"",kolektyvai[[#This Row],[Šokėjai_VA]])</f>
        <v/>
      </c>
      <c r="BC10" s="151">
        <f t="shared" si="4"/>
        <v>26</v>
      </c>
      <c r="BD10" s="31"/>
    </row>
    <row r="11" spans="1:61" s="3" customFormat="1" ht="25.5" customHeight="1">
      <c r="A11" s="27">
        <v>5</v>
      </c>
      <c r="B11" s="22"/>
      <c r="C11" s="23" t="s">
        <v>290</v>
      </c>
      <c r="D11" s="24" t="s">
        <v>78</v>
      </c>
      <c r="E11" s="49" t="s">
        <v>526</v>
      </c>
      <c r="F11" s="24" t="s">
        <v>36</v>
      </c>
      <c r="G11" s="24" t="s">
        <v>452</v>
      </c>
      <c r="H11" s="24" t="s">
        <v>38</v>
      </c>
      <c r="I11" s="20" t="s">
        <v>47</v>
      </c>
      <c r="J11" s="22"/>
      <c r="K11" s="22"/>
      <c r="L11" s="22"/>
      <c r="M11" s="20"/>
      <c r="N11" s="53">
        <v>31</v>
      </c>
      <c r="O11" s="53">
        <v>1</v>
      </c>
      <c r="P11" s="54"/>
      <c r="Q11" s="55">
        <f t="shared" si="0"/>
        <v>32</v>
      </c>
      <c r="R11" s="47" t="s">
        <v>80</v>
      </c>
      <c r="S11" s="47" t="s">
        <v>294</v>
      </c>
      <c r="T11" s="47">
        <v>861614410</v>
      </c>
      <c r="U11" s="47" t="s">
        <v>81</v>
      </c>
      <c r="V11" s="47"/>
      <c r="W11" s="148" t="str">
        <f>IF(kolektyvai[[#This Row],[Meno_šaka]]="Folkloro kolektyvas",kolektyvai[[#This Row],[Kolektyvo_narių_skaičius]],"")</f>
        <v/>
      </c>
      <c r="X11" s="65"/>
      <c r="Y11" s="58"/>
      <c r="Z11" s="53"/>
      <c r="AA11" s="53"/>
      <c r="AB11" s="53"/>
      <c r="AC11" s="53"/>
      <c r="AD11" s="53"/>
      <c r="AE11" s="53"/>
      <c r="AF11" s="53"/>
      <c r="AG11" s="53"/>
      <c r="AH11" s="53"/>
      <c r="AI11" s="53"/>
      <c r="AJ11" s="53"/>
      <c r="AK11" s="147" t="str">
        <f t="shared" si="1"/>
        <v/>
      </c>
      <c r="AL11" s="148" t="str">
        <f>IF(kolektyvai[[#This Row],[Meno_šaka]]="Mėgėjų teatras",kolektyvai[[#This Row],[Kolektyvo_narių_skaičius]],"")</f>
        <v/>
      </c>
      <c r="AM11" s="53"/>
      <c r="AN11" s="53"/>
      <c r="AO11" s="53"/>
      <c r="AP11" s="53"/>
      <c r="AQ11" s="53"/>
      <c r="AR11" s="53"/>
      <c r="AS11" s="53"/>
      <c r="AT11" s="53"/>
      <c r="AU11" s="149" t="str">
        <f>IF(SUM(kolektyvai[[#This Row],[Jaunučiai]:[Modernus_šokis]])&gt;0,kolektyvai[[#This Row],[Vadovų_skaičius]],"")</f>
        <v/>
      </c>
      <c r="AV11" s="147" t="str">
        <f t="shared" si="2"/>
        <v/>
      </c>
      <c r="AW11" s="53"/>
      <c r="AX11" s="53"/>
      <c r="AY11" s="147" t="str">
        <f t="shared" si="3"/>
        <v/>
      </c>
      <c r="AZ11" s="56">
        <v>32</v>
      </c>
      <c r="BA11" s="150" t="str">
        <f>IF(kolektyvai[[#This Row],[Muzikantai_VA]]=0,"",kolektyvai[[#This Row],[Muzikantai_VA]])</f>
        <v/>
      </c>
      <c r="BB11" s="150" t="str">
        <f>IF(kolektyvai[[#This Row],[Šokėjai_VA]]=0,"",kolektyvai[[#This Row],[Šokėjai_VA]])</f>
        <v/>
      </c>
      <c r="BC11" s="151">
        <f t="shared" si="4"/>
        <v>32</v>
      </c>
      <c r="BD11" s="31"/>
    </row>
    <row r="12" spans="1:61" s="3" customFormat="1" ht="25.5">
      <c r="A12" s="27">
        <v>6</v>
      </c>
      <c r="B12" s="22"/>
      <c r="C12" s="23" t="s">
        <v>290</v>
      </c>
      <c r="D12" s="24" t="s">
        <v>78</v>
      </c>
      <c r="E12" s="49" t="s">
        <v>527</v>
      </c>
      <c r="F12" s="24" t="s">
        <v>36</v>
      </c>
      <c r="G12" s="24" t="s">
        <v>452</v>
      </c>
      <c r="H12" s="24" t="s">
        <v>38</v>
      </c>
      <c r="I12" s="20" t="s">
        <v>47</v>
      </c>
      <c r="J12" s="22"/>
      <c r="K12" s="22"/>
      <c r="L12" s="22"/>
      <c r="M12" s="20"/>
      <c r="N12" s="53">
        <v>38</v>
      </c>
      <c r="O12" s="53">
        <v>1</v>
      </c>
      <c r="P12" s="54"/>
      <c r="Q12" s="55">
        <f t="shared" si="0"/>
        <v>39</v>
      </c>
      <c r="R12" s="47" t="s">
        <v>83</v>
      </c>
      <c r="S12" s="47" t="s">
        <v>294</v>
      </c>
      <c r="T12" s="47">
        <v>867758850</v>
      </c>
      <c r="U12" s="47" t="s">
        <v>84</v>
      </c>
      <c r="V12" s="47"/>
      <c r="W12" s="148" t="str">
        <f>IF(kolektyvai[[#This Row],[Meno_šaka]]="Folkloro kolektyvas",kolektyvai[[#This Row],[Kolektyvo_narių_skaičius]],"")</f>
        <v/>
      </c>
      <c r="X12" s="65"/>
      <c r="Y12" s="58"/>
      <c r="Z12" s="53"/>
      <c r="AA12" s="53"/>
      <c r="AB12" s="53"/>
      <c r="AC12" s="53"/>
      <c r="AD12" s="53"/>
      <c r="AE12" s="53"/>
      <c r="AF12" s="53"/>
      <c r="AG12" s="53"/>
      <c r="AH12" s="53"/>
      <c r="AI12" s="53"/>
      <c r="AJ12" s="53"/>
      <c r="AK12" s="147" t="str">
        <f t="shared" si="1"/>
        <v/>
      </c>
      <c r="AL12" s="148" t="str">
        <f>IF(kolektyvai[[#This Row],[Meno_šaka]]="Mėgėjų teatras",kolektyvai[[#This Row],[Kolektyvo_narių_skaičius]],"")</f>
        <v/>
      </c>
      <c r="AM12" s="53"/>
      <c r="AN12" s="53"/>
      <c r="AO12" s="53"/>
      <c r="AP12" s="53"/>
      <c r="AQ12" s="53"/>
      <c r="AR12" s="53"/>
      <c r="AS12" s="53"/>
      <c r="AT12" s="53"/>
      <c r="AU12" s="149" t="str">
        <f>IF(SUM(kolektyvai[[#This Row],[Jaunučiai]:[Modernus_šokis]])&gt;0,kolektyvai[[#This Row],[Vadovų_skaičius]],"")</f>
        <v/>
      </c>
      <c r="AV12" s="147" t="str">
        <f t="shared" si="2"/>
        <v/>
      </c>
      <c r="AW12" s="53"/>
      <c r="AX12" s="53"/>
      <c r="AY12" s="147" t="str">
        <f t="shared" si="3"/>
        <v/>
      </c>
      <c r="AZ12" s="56">
        <v>39</v>
      </c>
      <c r="BA12" s="150" t="str">
        <f>IF(kolektyvai[[#This Row],[Muzikantai_VA]]=0,"",kolektyvai[[#This Row],[Muzikantai_VA]])</f>
        <v/>
      </c>
      <c r="BB12" s="150" t="str">
        <f>IF(kolektyvai[[#This Row],[Šokėjai_VA]]=0,"",kolektyvai[[#This Row],[Šokėjai_VA]])</f>
        <v/>
      </c>
      <c r="BC12" s="151">
        <f t="shared" si="4"/>
        <v>39</v>
      </c>
      <c r="BD12" s="31"/>
      <c r="BE12" s="37"/>
      <c r="BF12" s="37"/>
      <c r="BG12" s="37"/>
      <c r="BH12" s="37"/>
      <c r="BI12" s="37"/>
    </row>
    <row r="13" spans="1:61" s="3" customFormat="1" ht="25.5" customHeight="1">
      <c r="A13" s="27">
        <v>7</v>
      </c>
      <c r="B13" s="22"/>
      <c r="C13" s="23" t="s">
        <v>290</v>
      </c>
      <c r="D13" s="24" t="s">
        <v>78</v>
      </c>
      <c r="E13" s="49" t="s">
        <v>528</v>
      </c>
      <c r="F13" s="24" t="s">
        <v>36</v>
      </c>
      <c r="G13" s="24" t="s">
        <v>452</v>
      </c>
      <c r="H13" s="24" t="s">
        <v>38</v>
      </c>
      <c r="I13" s="20" t="s">
        <v>35</v>
      </c>
      <c r="J13" s="22"/>
      <c r="K13" s="22"/>
      <c r="L13" s="22"/>
      <c r="M13" s="20"/>
      <c r="N13" s="53">
        <v>25</v>
      </c>
      <c r="O13" s="53">
        <v>1</v>
      </c>
      <c r="P13" s="54"/>
      <c r="Q13" s="55">
        <f t="shared" si="0"/>
        <v>26</v>
      </c>
      <c r="R13" s="47" t="s">
        <v>85</v>
      </c>
      <c r="S13" s="47" t="s">
        <v>294</v>
      </c>
      <c r="T13" s="47">
        <v>861026010</v>
      </c>
      <c r="U13" s="47" t="s">
        <v>86</v>
      </c>
      <c r="V13" s="47"/>
      <c r="W13" s="148" t="str">
        <f>IF(kolektyvai[[#This Row],[Meno_šaka]]="Folkloro kolektyvas",kolektyvai[[#This Row],[Kolektyvo_narių_skaičius]],"")</f>
        <v/>
      </c>
      <c r="X13" s="65"/>
      <c r="Y13" s="58"/>
      <c r="Z13" s="53"/>
      <c r="AA13" s="53"/>
      <c r="AB13" s="53"/>
      <c r="AC13" s="53"/>
      <c r="AD13" s="53"/>
      <c r="AE13" s="53"/>
      <c r="AF13" s="53"/>
      <c r="AG13" s="53"/>
      <c r="AH13" s="53"/>
      <c r="AI13" s="53"/>
      <c r="AJ13" s="53"/>
      <c r="AK13" s="147" t="str">
        <f t="shared" si="1"/>
        <v/>
      </c>
      <c r="AL13" s="148" t="str">
        <f>IF(kolektyvai[[#This Row],[Meno_šaka]]="Mėgėjų teatras",kolektyvai[[#This Row],[Kolektyvo_narių_skaičius]],"")</f>
        <v/>
      </c>
      <c r="AM13" s="53"/>
      <c r="AN13" s="53"/>
      <c r="AO13" s="53"/>
      <c r="AP13" s="53"/>
      <c r="AQ13" s="53"/>
      <c r="AR13" s="53"/>
      <c r="AS13" s="53"/>
      <c r="AT13" s="53"/>
      <c r="AU13" s="149" t="str">
        <f>IF(SUM(kolektyvai[[#This Row],[Jaunučiai]:[Modernus_šokis]])&gt;0,kolektyvai[[#This Row],[Vadovų_skaičius]],"")</f>
        <v/>
      </c>
      <c r="AV13" s="147" t="str">
        <f t="shared" si="2"/>
        <v/>
      </c>
      <c r="AW13" s="53"/>
      <c r="AX13" s="53"/>
      <c r="AY13" s="147" t="str">
        <f t="shared" si="3"/>
        <v/>
      </c>
      <c r="AZ13" s="56">
        <v>26</v>
      </c>
      <c r="BA13" s="150" t="str">
        <f>IF(kolektyvai[[#This Row],[Muzikantai_VA]]=0,"",kolektyvai[[#This Row],[Muzikantai_VA]])</f>
        <v/>
      </c>
      <c r="BB13" s="150" t="str">
        <f>IF(kolektyvai[[#This Row],[Šokėjai_VA]]=0,"",kolektyvai[[#This Row],[Šokėjai_VA]])</f>
        <v/>
      </c>
      <c r="BC13" s="151">
        <f t="shared" si="4"/>
        <v>26</v>
      </c>
      <c r="BD13" s="31"/>
    </row>
    <row r="14" spans="1:61" s="3" customFormat="1" ht="25.5" customHeight="1">
      <c r="A14" s="27">
        <v>8</v>
      </c>
      <c r="B14" s="22"/>
      <c r="C14" s="23" t="s">
        <v>290</v>
      </c>
      <c r="D14" s="24" t="s">
        <v>78</v>
      </c>
      <c r="E14" s="49" t="s">
        <v>521</v>
      </c>
      <c r="F14" s="24" t="s">
        <v>36</v>
      </c>
      <c r="G14" s="24" t="s">
        <v>458</v>
      </c>
      <c r="H14" s="24" t="s">
        <v>38</v>
      </c>
      <c r="I14" s="20" t="s">
        <v>35</v>
      </c>
      <c r="J14" s="22"/>
      <c r="K14" s="22"/>
      <c r="L14" s="22"/>
      <c r="M14" s="20"/>
      <c r="N14" s="53">
        <v>26</v>
      </c>
      <c r="O14" s="53">
        <v>1</v>
      </c>
      <c r="P14" s="54"/>
      <c r="Q14" s="55">
        <f t="shared" si="0"/>
        <v>27</v>
      </c>
      <c r="R14" s="47" t="s">
        <v>87</v>
      </c>
      <c r="S14" s="47" t="s">
        <v>294</v>
      </c>
      <c r="T14" s="47">
        <v>869812866</v>
      </c>
      <c r="U14" s="47" t="s">
        <v>88</v>
      </c>
      <c r="V14" s="47"/>
      <c r="W14" s="148" t="str">
        <f>IF(kolektyvai[[#This Row],[Meno_šaka]]="Folkloro kolektyvas",kolektyvai[[#This Row],[Kolektyvo_narių_skaičius]],"")</f>
        <v/>
      </c>
      <c r="X14" s="65"/>
      <c r="Y14" s="58"/>
      <c r="Z14" s="53"/>
      <c r="AA14" s="53"/>
      <c r="AB14" s="53"/>
      <c r="AC14" s="53"/>
      <c r="AD14" s="53"/>
      <c r="AE14" s="53"/>
      <c r="AF14" s="53"/>
      <c r="AG14" s="53"/>
      <c r="AH14" s="53"/>
      <c r="AI14" s="53"/>
      <c r="AJ14" s="53"/>
      <c r="AK14" s="147" t="str">
        <f t="shared" si="1"/>
        <v/>
      </c>
      <c r="AL14" s="148" t="str">
        <f>IF(kolektyvai[[#This Row],[Meno_šaka]]="Mėgėjų teatras",kolektyvai[[#This Row],[Kolektyvo_narių_skaičius]],"")</f>
        <v/>
      </c>
      <c r="AM14" s="53"/>
      <c r="AN14" s="53"/>
      <c r="AO14" s="53"/>
      <c r="AP14" s="53"/>
      <c r="AQ14" s="53"/>
      <c r="AR14" s="53"/>
      <c r="AS14" s="53"/>
      <c r="AT14" s="53"/>
      <c r="AU14" s="149" t="str">
        <f>IF(SUM(kolektyvai[[#This Row],[Jaunučiai]:[Modernus_šokis]])&gt;0,kolektyvai[[#This Row],[Vadovų_skaičius]],"")</f>
        <v/>
      </c>
      <c r="AV14" s="147" t="str">
        <f t="shared" si="2"/>
        <v/>
      </c>
      <c r="AW14" s="53"/>
      <c r="AX14" s="53"/>
      <c r="AY14" s="147" t="str">
        <f t="shared" si="3"/>
        <v/>
      </c>
      <c r="AZ14" s="56">
        <v>27</v>
      </c>
      <c r="BA14" s="150" t="str">
        <f>IF(kolektyvai[[#This Row],[Muzikantai_VA]]=0,"",kolektyvai[[#This Row],[Muzikantai_VA]])</f>
        <v/>
      </c>
      <c r="BB14" s="150" t="str">
        <f>IF(kolektyvai[[#This Row],[Šokėjai_VA]]=0,"",kolektyvai[[#This Row],[Šokėjai_VA]])</f>
        <v/>
      </c>
      <c r="BC14" s="151">
        <f t="shared" si="4"/>
        <v>27</v>
      </c>
      <c r="BD14" s="31"/>
    </row>
    <row r="15" spans="1:61" s="3" customFormat="1" ht="38.25" customHeight="1">
      <c r="A15" s="27">
        <v>9</v>
      </c>
      <c r="B15" s="22"/>
      <c r="C15" s="23" t="s">
        <v>290</v>
      </c>
      <c r="D15" s="24" t="s">
        <v>78</v>
      </c>
      <c r="E15" s="49" t="s">
        <v>554</v>
      </c>
      <c r="F15" s="24" t="s">
        <v>41</v>
      </c>
      <c r="G15" s="24" t="s">
        <v>170</v>
      </c>
      <c r="H15" s="24" t="s">
        <v>38</v>
      </c>
      <c r="I15" s="191" t="s">
        <v>46</v>
      </c>
      <c r="J15" s="26"/>
      <c r="K15" s="26"/>
      <c r="L15" s="26"/>
      <c r="M15" s="191"/>
      <c r="N15" s="56">
        <v>27</v>
      </c>
      <c r="O15" s="56">
        <v>1</v>
      </c>
      <c r="P15" s="54"/>
      <c r="Q15" s="55">
        <f t="shared" si="0"/>
        <v>28</v>
      </c>
      <c r="R15" s="47" t="s">
        <v>89</v>
      </c>
      <c r="S15" s="47" t="s">
        <v>294</v>
      </c>
      <c r="T15" s="47">
        <v>860975311</v>
      </c>
      <c r="U15" s="192" t="s">
        <v>540</v>
      </c>
      <c r="V15" s="47"/>
      <c r="W15" s="148">
        <f>IF(kolektyvai[[#This Row],[Meno_šaka]]="Folkloro kolektyvas",kolektyvai[[#This Row],[Kolektyvo_narių_skaičius]],"")</f>
        <v>28</v>
      </c>
      <c r="X15" s="65"/>
      <c r="Y15" s="58"/>
      <c r="Z15" s="53"/>
      <c r="AA15" s="53"/>
      <c r="AB15" s="53"/>
      <c r="AC15" s="53"/>
      <c r="AD15" s="53"/>
      <c r="AE15" s="53"/>
      <c r="AF15" s="53"/>
      <c r="AG15" s="53"/>
      <c r="AH15" s="53"/>
      <c r="AI15" s="53"/>
      <c r="AJ15" s="53"/>
      <c r="AK15" s="147" t="str">
        <f t="shared" si="1"/>
        <v/>
      </c>
      <c r="AL15" s="148" t="str">
        <f>IF(kolektyvai[[#This Row],[Meno_šaka]]="Mėgėjų teatras",kolektyvai[[#This Row],[Kolektyvo_narių_skaičius]],"")</f>
        <v/>
      </c>
      <c r="AM15" s="53"/>
      <c r="AN15" s="53"/>
      <c r="AO15" s="53"/>
      <c r="AP15" s="53"/>
      <c r="AQ15" s="53"/>
      <c r="AR15" s="53"/>
      <c r="AS15" s="53"/>
      <c r="AT15" s="53"/>
      <c r="AU15" s="149" t="str">
        <f>IF(SUM(kolektyvai[[#This Row],[Jaunučiai]:[Modernus_šokis]])&gt;0,kolektyvai[[#This Row],[Vadovų_skaičius]],"")</f>
        <v/>
      </c>
      <c r="AV15" s="147" t="str">
        <f t="shared" si="2"/>
        <v/>
      </c>
      <c r="AW15" s="53"/>
      <c r="AX15" s="53"/>
      <c r="AY15" s="147" t="str">
        <f t="shared" si="3"/>
        <v/>
      </c>
      <c r="AZ15" s="56"/>
      <c r="BA15" s="150" t="str">
        <f>IF(kolektyvai[[#This Row],[Muzikantai_VA]]=0,"",kolektyvai[[#This Row],[Muzikantai_VA]])</f>
        <v/>
      </c>
      <c r="BB15" s="150" t="str">
        <f>IF(kolektyvai[[#This Row],[Šokėjai_VA]]=0,"",kolektyvai[[#This Row],[Šokėjai_VA]])</f>
        <v/>
      </c>
      <c r="BC15" s="151" t="str">
        <f t="shared" si="4"/>
        <v/>
      </c>
      <c r="BD15" s="31"/>
    </row>
    <row r="16" spans="1:61" s="3" customFormat="1" ht="25.5" customHeight="1">
      <c r="A16" s="27">
        <v>12</v>
      </c>
      <c r="B16" s="22"/>
      <c r="C16" s="23" t="s">
        <v>290</v>
      </c>
      <c r="D16" s="24" t="s">
        <v>78</v>
      </c>
      <c r="E16" s="49" t="s">
        <v>90</v>
      </c>
      <c r="F16" s="24" t="s">
        <v>41</v>
      </c>
      <c r="G16" s="24" t="s">
        <v>170</v>
      </c>
      <c r="H16" s="24" t="s">
        <v>38</v>
      </c>
      <c r="I16" s="20" t="s">
        <v>47</v>
      </c>
      <c r="J16" s="22"/>
      <c r="K16" s="22"/>
      <c r="L16" s="22"/>
      <c r="M16" s="20"/>
      <c r="N16" s="53">
        <v>18</v>
      </c>
      <c r="O16" s="53">
        <v>1</v>
      </c>
      <c r="P16" s="54"/>
      <c r="Q16" s="188">
        <f t="shared" si="0"/>
        <v>19</v>
      </c>
      <c r="R16" s="47" t="s">
        <v>529</v>
      </c>
      <c r="S16" s="47" t="s">
        <v>294</v>
      </c>
      <c r="T16" s="47" t="s">
        <v>530</v>
      </c>
      <c r="U16" s="47" t="s">
        <v>91</v>
      </c>
      <c r="V16" s="47"/>
      <c r="W16" s="148">
        <f>IF(kolektyvai[[#This Row],[Meno_šaka]]="Folkloro kolektyvas",kolektyvai[[#This Row],[Kolektyvo_narių_skaičius]],"")</f>
        <v>19</v>
      </c>
      <c r="X16" s="65"/>
      <c r="Y16" s="58"/>
      <c r="Z16" s="53"/>
      <c r="AA16" s="53"/>
      <c r="AB16" s="53"/>
      <c r="AC16" s="53"/>
      <c r="AD16" s="53"/>
      <c r="AE16" s="53"/>
      <c r="AF16" s="53"/>
      <c r="AG16" s="53"/>
      <c r="AH16" s="53"/>
      <c r="AI16" s="53"/>
      <c r="AJ16" s="53"/>
      <c r="AK16" s="147" t="str">
        <f t="shared" si="1"/>
        <v/>
      </c>
      <c r="AL16" s="148" t="str">
        <f>IF(kolektyvai[[#This Row],[Meno_šaka]]="Mėgėjų teatras",kolektyvai[[#This Row],[Kolektyvo_narių_skaičius]],"")</f>
        <v/>
      </c>
      <c r="AM16" s="53"/>
      <c r="AN16" s="53"/>
      <c r="AO16" s="53"/>
      <c r="AP16" s="53"/>
      <c r="AQ16" s="53"/>
      <c r="AR16" s="53"/>
      <c r="AS16" s="53"/>
      <c r="AT16" s="53"/>
      <c r="AU16" s="149" t="str">
        <f>IF(SUM(kolektyvai[[#This Row],[Jaunučiai]:[Modernus_šokis]])&gt;0,kolektyvai[[#This Row],[Vadovų_skaičius]],"")</f>
        <v/>
      </c>
      <c r="AV16" s="147" t="str">
        <f t="shared" si="2"/>
        <v/>
      </c>
      <c r="AW16" s="53"/>
      <c r="AX16" s="53"/>
      <c r="AY16" s="147" t="str">
        <f t="shared" si="3"/>
        <v/>
      </c>
      <c r="AZ16" s="56"/>
      <c r="BA16" s="150" t="str">
        <f>IF(kolektyvai[[#This Row],[Muzikantai_VA]]=0,"",kolektyvai[[#This Row],[Muzikantai_VA]])</f>
        <v/>
      </c>
      <c r="BB16" s="150" t="str">
        <f>IF(kolektyvai[[#This Row],[Šokėjai_VA]]=0,"",kolektyvai[[#This Row],[Šokėjai_VA]])</f>
        <v/>
      </c>
      <c r="BC16" s="151" t="str">
        <f t="shared" si="4"/>
        <v/>
      </c>
      <c r="BD16" s="31"/>
    </row>
    <row r="17" spans="1:78" s="3" customFormat="1" ht="25.5" customHeight="1">
      <c r="A17" s="27">
        <v>13</v>
      </c>
      <c r="B17" s="22"/>
      <c r="C17" s="23" t="s">
        <v>290</v>
      </c>
      <c r="D17" s="24" t="s">
        <v>78</v>
      </c>
      <c r="E17" s="49" t="s">
        <v>603</v>
      </c>
      <c r="F17" s="24" t="s">
        <v>41</v>
      </c>
      <c r="G17" s="24" t="s">
        <v>170</v>
      </c>
      <c r="H17" s="24" t="s">
        <v>38</v>
      </c>
      <c r="I17" s="20" t="s">
        <v>35</v>
      </c>
      <c r="J17" s="22"/>
      <c r="K17" s="22"/>
      <c r="L17" s="22"/>
      <c r="M17" s="20"/>
      <c r="N17" s="53">
        <v>17</v>
      </c>
      <c r="O17" s="53">
        <v>1</v>
      </c>
      <c r="P17" s="54"/>
      <c r="Q17" s="55">
        <f t="shared" si="0"/>
        <v>18</v>
      </c>
      <c r="R17" s="47" t="s">
        <v>70</v>
      </c>
      <c r="S17" s="47" t="s">
        <v>294</v>
      </c>
      <c r="T17" s="47" t="s">
        <v>71</v>
      </c>
      <c r="U17" s="47" t="s">
        <v>92</v>
      </c>
      <c r="V17" s="47"/>
      <c r="W17" s="148">
        <f>IF(kolektyvai[[#This Row],[Meno_šaka]]="Folkloro kolektyvas",kolektyvai[[#This Row],[Kolektyvo_narių_skaičius]],"")</f>
        <v>18</v>
      </c>
      <c r="X17" s="65"/>
      <c r="Y17" s="58"/>
      <c r="Z17" s="53"/>
      <c r="AA17" s="53"/>
      <c r="AB17" s="53"/>
      <c r="AC17" s="53"/>
      <c r="AD17" s="53"/>
      <c r="AE17" s="53"/>
      <c r="AF17" s="53"/>
      <c r="AG17" s="53"/>
      <c r="AH17" s="53"/>
      <c r="AI17" s="53"/>
      <c r="AJ17" s="53"/>
      <c r="AK17" s="147" t="str">
        <f t="shared" si="1"/>
        <v/>
      </c>
      <c r="AL17" s="148" t="str">
        <f>IF(kolektyvai[[#This Row],[Meno_šaka]]="Mėgėjų teatras",kolektyvai[[#This Row],[Kolektyvo_narių_skaičius]],"")</f>
        <v/>
      </c>
      <c r="AM17" s="53"/>
      <c r="AN17" s="53"/>
      <c r="AO17" s="53"/>
      <c r="AP17" s="53"/>
      <c r="AQ17" s="53"/>
      <c r="AR17" s="53"/>
      <c r="AS17" s="53"/>
      <c r="AT17" s="53"/>
      <c r="AU17" s="149" t="str">
        <f>IF(SUM(kolektyvai[[#This Row],[Jaunučiai]:[Modernus_šokis]])&gt;0,kolektyvai[[#This Row],[Vadovų_skaičius]],"")</f>
        <v/>
      </c>
      <c r="AV17" s="147" t="str">
        <f t="shared" si="2"/>
        <v/>
      </c>
      <c r="AW17" s="53"/>
      <c r="AX17" s="53"/>
      <c r="AY17" s="147" t="str">
        <f t="shared" si="3"/>
        <v/>
      </c>
      <c r="AZ17" s="56"/>
      <c r="BA17" s="150" t="str">
        <f>IF(kolektyvai[[#This Row],[Muzikantai_VA]]=0,"",kolektyvai[[#This Row],[Muzikantai_VA]])</f>
        <v/>
      </c>
      <c r="BB17" s="150" t="str">
        <f>IF(kolektyvai[[#This Row],[Šokėjai_VA]]=0,"",kolektyvai[[#This Row],[Šokėjai_VA]])</f>
        <v/>
      </c>
      <c r="BC17" s="151" t="str">
        <f t="shared" si="4"/>
        <v/>
      </c>
      <c r="BD17" s="31"/>
    </row>
    <row r="18" spans="1:78" s="3" customFormat="1" ht="25.5" customHeight="1">
      <c r="A18" s="27">
        <v>14</v>
      </c>
      <c r="B18" s="22"/>
      <c r="C18" s="23" t="s">
        <v>290</v>
      </c>
      <c r="D18" s="24" t="s">
        <v>78</v>
      </c>
      <c r="E18" s="49" t="s">
        <v>93</v>
      </c>
      <c r="F18" s="24" t="s">
        <v>41</v>
      </c>
      <c r="G18" s="24" t="s">
        <v>170</v>
      </c>
      <c r="H18" s="24" t="s">
        <v>39</v>
      </c>
      <c r="I18" s="20"/>
      <c r="J18" s="22"/>
      <c r="K18" s="22"/>
      <c r="L18" s="22"/>
      <c r="M18" s="20"/>
      <c r="N18" s="53">
        <v>35</v>
      </c>
      <c r="O18" s="53">
        <v>1</v>
      </c>
      <c r="P18" s="54"/>
      <c r="Q18" s="55">
        <f t="shared" si="0"/>
        <v>36</v>
      </c>
      <c r="R18" s="47" t="s">
        <v>72</v>
      </c>
      <c r="S18" s="47" t="s">
        <v>294</v>
      </c>
      <c r="T18" s="47">
        <v>861035624</v>
      </c>
      <c r="U18" s="47" t="s">
        <v>73</v>
      </c>
      <c r="V18" s="47"/>
      <c r="W18" s="148">
        <f>IF(kolektyvai[[#This Row],[Meno_šaka]]="Folkloro kolektyvas",kolektyvai[[#This Row],[Kolektyvo_narių_skaičius]],"")</f>
        <v>36</v>
      </c>
      <c r="X18" s="65"/>
      <c r="Y18" s="58"/>
      <c r="Z18" s="53"/>
      <c r="AA18" s="53"/>
      <c r="AB18" s="53"/>
      <c r="AC18" s="53"/>
      <c r="AD18" s="53"/>
      <c r="AE18" s="53"/>
      <c r="AF18" s="53"/>
      <c r="AG18" s="53"/>
      <c r="AH18" s="53"/>
      <c r="AI18" s="53"/>
      <c r="AJ18" s="53"/>
      <c r="AK18" s="147" t="str">
        <f t="shared" si="1"/>
        <v/>
      </c>
      <c r="AL18" s="148" t="str">
        <f>IF(kolektyvai[[#This Row],[Meno_šaka]]="Mėgėjų teatras",kolektyvai[[#This Row],[Kolektyvo_narių_skaičius]],"")</f>
        <v/>
      </c>
      <c r="AM18" s="53"/>
      <c r="AN18" s="53"/>
      <c r="AO18" s="53"/>
      <c r="AP18" s="53"/>
      <c r="AQ18" s="53"/>
      <c r="AR18" s="53"/>
      <c r="AS18" s="53"/>
      <c r="AT18" s="53"/>
      <c r="AU18" s="149" t="str">
        <f>IF(SUM(kolektyvai[[#This Row],[Jaunučiai]:[Modernus_šokis]])&gt;0,kolektyvai[[#This Row],[Vadovų_skaičius]],"")</f>
        <v/>
      </c>
      <c r="AV18" s="147" t="str">
        <f t="shared" si="2"/>
        <v/>
      </c>
      <c r="AW18" s="53"/>
      <c r="AX18" s="53"/>
      <c r="AY18" s="147" t="str">
        <f t="shared" si="3"/>
        <v/>
      </c>
      <c r="AZ18" s="56"/>
      <c r="BA18" s="150" t="str">
        <f>IF(kolektyvai[[#This Row],[Muzikantai_VA]]=0,"",kolektyvai[[#This Row],[Muzikantai_VA]])</f>
        <v/>
      </c>
      <c r="BB18" s="150" t="str">
        <f>IF(kolektyvai[[#This Row],[Šokėjai_VA]]=0,"",kolektyvai[[#This Row],[Šokėjai_VA]])</f>
        <v/>
      </c>
      <c r="BC18" s="151" t="str">
        <f t="shared" si="4"/>
        <v/>
      </c>
      <c r="BD18" s="31"/>
    </row>
    <row r="19" spans="1:78" s="3" customFormat="1" ht="25.5" customHeight="1">
      <c r="A19" s="27">
        <v>17</v>
      </c>
      <c r="B19" s="22"/>
      <c r="C19" s="23" t="s">
        <v>290</v>
      </c>
      <c r="D19" s="24" t="s">
        <v>78</v>
      </c>
      <c r="E19" s="49" t="s">
        <v>96</v>
      </c>
      <c r="F19" s="24" t="s">
        <v>41</v>
      </c>
      <c r="G19" s="24" t="s">
        <v>170</v>
      </c>
      <c r="H19" s="24" t="s">
        <v>42</v>
      </c>
      <c r="I19" s="20" t="s">
        <v>46</v>
      </c>
      <c r="J19" s="22"/>
      <c r="K19" s="22"/>
      <c r="L19" s="22"/>
      <c r="M19" s="20"/>
      <c r="N19" s="53">
        <v>26</v>
      </c>
      <c r="O19" s="53">
        <v>1</v>
      </c>
      <c r="P19" s="54"/>
      <c r="Q19" s="55">
        <f t="shared" si="0"/>
        <v>27</v>
      </c>
      <c r="R19" s="47" t="s">
        <v>97</v>
      </c>
      <c r="S19" s="47" t="s">
        <v>294</v>
      </c>
      <c r="T19" s="47">
        <v>867639519</v>
      </c>
      <c r="U19" s="47" t="s">
        <v>98</v>
      </c>
      <c r="V19" s="47"/>
      <c r="W19" s="148">
        <f>IF(kolektyvai[[#This Row],[Meno_šaka]]="Folkloro kolektyvas",kolektyvai[[#This Row],[Kolektyvo_narių_skaičius]],"")</f>
        <v>27</v>
      </c>
      <c r="X19" s="65"/>
      <c r="Y19" s="58"/>
      <c r="Z19" s="53"/>
      <c r="AA19" s="53"/>
      <c r="AB19" s="53"/>
      <c r="AC19" s="53"/>
      <c r="AD19" s="53"/>
      <c r="AE19" s="53"/>
      <c r="AF19" s="53"/>
      <c r="AG19" s="53"/>
      <c r="AH19" s="53"/>
      <c r="AI19" s="53"/>
      <c r="AJ19" s="53"/>
      <c r="AK19" s="147" t="str">
        <f t="shared" si="1"/>
        <v/>
      </c>
      <c r="AL19" s="148" t="str">
        <f>IF(kolektyvai[[#This Row],[Meno_šaka]]="Mėgėjų teatras",kolektyvai[[#This Row],[Kolektyvo_narių_skaičius]],"")</f>
        <v/>
      </c>
      <c r="AM19" s="53"/>
      <c r="AN19" s="53"/>
      <c r="AO19" s="53"/>
      <c r="AP19" s="53"/>
      <c r="AQ19" s="53"/>
      <c r="AR19" s="53"/>
      <c r="AS19" s="53"/>
      <c r="AT19" s="53"/>
      <c r="AU19" s="149" t="str">
        <f>IF(SUM(kolektyvai[[#This Row],[Jaunučiai]:[Modernus_šokis]])&gt;0,kolektyvai[[#This Row],[Vadovų_skaičius]],"")</f>
        <v/>
      </c>
      <c r="AV19" s="147" t="str">
        <f t="shared" si="2"/>
        <v/>
      </c>
      <c r="AW19" s="53"/>
      <c r="AX19" s="53"/>
      <c r="AY19" s="147" t="str">
        <f t="shared" si="3"/>
        <v/>
      </c>
      <c r="AZ19" s="56"/>
      <c r="BA19" s="150" t="str">
        <f>IF(kolektyvai[[#This Row],[Muzikantai_VA]]=0,"",kolektyvai[[#This Row],[Muzikantai_VA]])</f>
        <v/>
      </c>
      <c r="BB19" s="150" t="str">
        <f>IF(kolektyvai[[#This Row],[Šokėjai_VA]]=0,"",kolektyvai[[#This Row],[Šokėjai_VA]])</f>
        <v/>
      </c>
      <c r="BC19" s="151" t="str">
        <f t="shared" si="4"/>
        <v/>
      </c>
      <c r="BD19" s="31"/>
    </row>
    <row r="20" spans="1:78" s="3" customFormat="1" ht="38.25">
      <c r="A20" s="27">
        <v>18</v>
      </c>
      <c r="B20" s="22"/>
      <c r="C20" s="23" t="s">
        <v>290</v>
      </c>
      <c r="D20" s="24" t="s">
        <v>78</v>
      </c>
      <c r="E20" s="49" t="s">
        <v>550</v>
      </c>
      <c r="F20" s="24" t="s">
        <v>41</v>
      </c>
      <c r="G20" s="24" t="s">
        <v>170</v>
      </c>
      <c r="H20" s="24" t="s">
        <v>38</v>
      </c>
      <c r="I20" s="20"/>
      <c r="J20" s="22"/>
      <c r="K20" s="22"/>
      <c r="L20" s="22"/>
      <c r="M20" s="20"/>
      <c r="N20" s="53">
        <v>8</v>
      </c>
      <c r="O20" s="53">
        <v>1</v>
      </c>
      <c r="P20" s="54"/>
      <c r="Q20" s="55">
        <f t="shared" si="0"/>
        <v>9</v>
      </c>
      <c r="R20" s="47" t="s">
        <v>89</v>
      </c>
      <c r="S20" s="47" t="s">
        <v>294</v>
      </c>
      <c r="T20" s="47">
        <v>860918940</v>
      </c>
      <c r="U20" s="193" t="s">
        <v>540</v>
      </c>
      <c r="V20" s="47"/>
      <c r="W20" s="148">
        <f>IF(kolektyvai[[#This Row],[Meno_šaka]]="Folkloro kolektyvas",kolektyvai[[#This Row],[Kolektyvo_narių_skaičius]],"")</f>
        <v>9</v>
      </c>
      <c r="X20" s="65"/>
      <c r="Y20" s="58"/>
      <c r="Z20" s="53"/>
      <c r="AA20" s="53"/>
      <c r="AB20" s="53"/>
      <c r="AC20" s="53"/>
      <c r="AD20" s="53"/>
      <c r="AE20" s="53"/>
      <c r="AF20" s="53"/>
      <c r="AG20" s="53"/>
      <c r="AH20" s="53"/>
      <c r="AI20" s="53"/>
      <c r="AJ20" s="53"/>
      <c r="AK20" s="147" t="str">
        <f t="shared" si="1"/>
        <v/>
      </c>
      <c r="AL20" s="148" t="str">
        <f>IF(kolektyvai[[#This Row],[Meno_šaka]]="Mėgėjų teatras",kolektyvai[[#This Row],[Kolektyvo_narių_skaičius]],"")</f>
        <v/>
      </c>
      <c r="AM20" s="53"/>
      <c r="AN20" s="53"/>
      <c r="AO20" s="53"/>
      <c r="AP20" s="53"/>
      <c r="AQ20" s="53"/>
      <c r="AR20" s="53"/>
      <c r="AS20" s="53"/>
      <c r="AT20" s="53"/>
      <c r="AU20" s="149" t="str">
        <f>IF(SUM(kolektyvai[[#This Row],[Jaunučiai]:[Modernus_šokis]])&gt;0,kolektyvai[[#This Row],[Vadovų_skaičius]],"")</f>
        <v/>
      </c>
      <c r="AV20" s="147" t="str">
        <f t="shared" si="2"/>
        <v/>
      </c>
      <c r="AW20" s="53"/>
      <c r="AX20" s="53"/>
      <c r="AY20" s="147" t="str">
        <f t="shared" si="3"/>
        <v/>
      </c>
      <c r="AZ20" s="56"/>
      <c r="BA20" s="150" t="str">
        <f>IF(kolektyvai[[#This Row],[Muzikantai_VA]]=0,"",kolektyvai[[#This Row],[Muzikantai_VA]])</f>
        <v/>
      </c>
      <c r="BB20" s="150" t="str">
        <f>IF(kolektyvai[[#This Row],[Šokėjai_VA]]=0,"",kolektyvai[[#This Row],[Šokėjai_VA]])</f>
        <v/>
      </c>
      <c r="BC20" s="151" t="str">
        <f t="shared" si="4"/>
        <v/>
      </c>
      <c r="BD20" s="31"/>
    </row>
    <row r="21" spans="1:78" s="3" customFormat="1" ht="29.25" customHeight="1">
      <c r="A21" s="27">
        <v>19</v>
      </c>
      <c r="B21" s="22"/>
      <c r="C21" s="23" t="s">
        <v>290</v>
      </c>
      <c r="D21" s="24" t="s">
        <v>78</v>
      </c>
      <c r="E21" s="49" t="s">
        <v>99</v>
      </c>
      <c r="F21" s="24" t="s">
        <v>41</v>
      </c>
      <c r="G21" s="24" t="s">
        <v>170</v>
      </c>
      <c r="H21" s="24" t="s">
        <v>38</v>
      </c>
      <c r="I21" s="20" t="s">
        <v>35</v>
      </c>
      <c r="J21" s="22"/>
      <c r="K21" s="22"/>
      <c r="L21" s="22"/>
      <c r="M21" s="20"/>
      <c r="N21" s="53">
        <v>21</v>
      </c>
      <c r="O21" s="53">
        <v>1</v>
      </c>
      <c r="P21" s="54"/>
      <c r="Q21" s="55">
        <f t="shared" si="0"/>
        <v>22</v>
      </c>
      <c r="R21" s="47" t="s">
        <v>100</v>
      </c>
      <c r="S21" s="47" t="s">
        <v>294</v>
      </c>
      <c r="T21" s="47">
        <v>828259070</v>
      </c>
      <c r="U21" s="47" t="s">
        <v>101</v>
      </c>
      <c r="V21" s="47"/>
      <c r="W21" s="148">
        <f>IF(kolektyvai[[#This Row],[Meno_šaka]]="Folkloro kolektyvas",kolektyvai[[#This Row],[Kolektyvo_narių_skaičius]],"")</f>
        <v>22</v>
      </c>
      <c r="X21" s="65"/>
      <c r="Y21" s="58"/>
      <c r="Z21" s="53"/>
      <c r="AA21" s="53"/>
      <c r="AB21" s="53"/>
      <c r="AC21" s="53"/>
      <c r="AD21" s="53"/>
      <c r="AE21" s="53"/>
      <c r="AF21" s="53"/>
      <c r="AG21" s="53"/>
      <c r="AH21" s="53"/>
      <c r="AI21" s="53"/>
      <c r="AJ21" s="53"/>
      <c r="AK21" s="147" t="str">
        <f t="shared" si="1"/>
        <v/>
      </c>
      <c r="AL21" s="148" t="str">
        <f>IF(kolektyvai[[#This Row],[Meno_šaka]]="Mėgėjų teatras",kolektyvai[[#This Row],[Kolektyvo_narių_skaičius]],"")</f>
        <v/>
      </c>
      <c r="AM21" s="53"/>
      <c r="AN21" s="53"/>
      <c r="AO21" s="53"/>
      <c r="AP21" s="53"/>
      <c r="AQ21" s="53"/>
      <c r="AR21" s="53"/>
      <c r="AS21" s="53"/>
      <c r="AT21" s="53"/>
      <c r="AU21" s="149" t="str">
        <f>IF(SUM(kolektyvai[[#This Row],[Jaunučiai]:[Modernus_šokis]])&gt;0,kolektyvai[[#This Row],[Vadovų_skaičius]],"")</f>
        <v/>
      </c>
      <c r="AV21" s="147" t="str">
        <f t="shared" si="2"/>
        <v/>
      </c>
      <c r="AW21" s="53"/>
      <c r="AX21" s="53"/>
      <c r="AY21" s="147" t="str">
        <f t="shared" si="3"/>
        <v/>
      </c>
      <c r="AZ21" s="56"/>
      <c r="BA21" s="150" t="str">
        <f>IF(kolektyvai[[#This Row],[Muzikantai_VA]]=0,"",kolektyvai[[#This Row],[Muzikantai_VA]])</f>
        <v/>
      </c>
      <c r="BB21" s="150" t="str">
        <f>IF(kolektyvai[[#This Row],[Šokėjai_VA]]=0,"",kolektyvai[[#This Row],[Šokėjai_VA]])</f>
        <v/>
      </c>
      <c r="BC21" s="151" t="str">
        <f t="shared" si="4"/>
        <v/>
      </c>
      <c r="BD21" s="31"/>
    </row>
    <row r="22" spans="1:78" s="3" customFormat="1" ht="25.5" customHeight="1">
      <c r="A22" s="27">
        <v>20</v>
      </c>
      <c r="B22" s="22"/>
      <c r="C22" s="23" t="s">
        <v>290</v>
      </c>
      <c r="D22" s="24" t="s">
        <v>78</v>
      </c>
      <c r="E22" s="49" t="s">
        <v>560</v>
      </c>
      <c r="F22" s="24" t="s">
        <v>41</v>
      </c>
      <c r="G22" s="24" t="s">
        <v>170</v>
      </c>
      <c r="H22" s="24" t="s">
        <v>38</v>
      </c>
      <c r="I22" s="20" t="s">
        <v>47</v>
      </c>
      <c r="J22" s="22"/>
      <c r="K22" s="22"/>
      <c r="L22" s="22"/>
      <c r="M22" s="20"/>
      <c r="N22" s="53">
        <v>14</v>
      </c>
      <c r="O22" s="53">
        <v>1</v>
      </c>
      <c r="P22" s="54"/>
      <c r="Q22" s="55">
        <v>15</v>
      </c>
      <c r="R22" s="47" t="s">
        <v>561</v>
      </c>
      <c r="S22" s="47" t="s">
        <v>294</v>
      </c>
      <c r="T22" s="47" t="s">
        <v>562</v>
      </c>
      <c r="U22" s="195" t="s">
        <v>563</v>
      </c>
      <c r="V22" s="47"/>
      <c r="W22" s="148">
        <f>IF(kolektyvai[[#This Row],[Meno_šaka]]="Folkloro kolektyvas",kolektyvai[[#This Row],[Kolektyvo_narių_skaičius]],"")</f>
        <v>15</v>
      </c>
      <c r="X22" s="65"/>
      <c r="Y22" s="58"/>
      <c r="Z22" s="53"/>
      <c r="AA22" s="53"/>
      <c r="AB22" s="53"/>
      <c r="AC22" s="53"/>
      <c r="AD22" s="53"/>
      <c r="AE22" s="53"/>
      <c r="AF22" s="53"/>
      <c r="AG22" s="53"/>
      <c r="AH22" s="53"/>
      <c r="AI22" s="53"/>
      <c r="AJ22" s="53"/>
      <c r="AK22" s="147" t="str">
        <f t="shared" si="1"/>
        <v/>
      </c>
      <c r="AL22" s="148" t="str">
        <f>IF(kolektyvai[[#This Row],[Meno_šaka]]="Mėgėjų teatras",kolektyvai[[#This Row],[Kolektyvo_narių_skaičius]],"")</f>
        <v/>
      </c>
      <c r="AM22" s="53"/>
      <c r="AN22" s="53"/>
      <c r="AO22" s="53"/>
      <c r="AP22" s="53"/>
      <c r="AQ22" s="53"/>
      <c r="AR22" s="53"/>
      <c r="AS22" s="53"/>
      <c r="AT22" s="53"/>
      <c r="AU22" s="149" t="str">
        <f>IF(SUM(kolektyvai[[#This Row],[Jaunučiai]:[Modernus_šokis]])&gt;0,kolektyvai[[#This Row],[Vadovų_skaičius]],"")</f>
        <v/>
      </c>
      <c r="AV22" s="147" t="str">
        <f t="shared" si="2"/>
        <v/>
      </c>
      <c r="AW22" s="53"/>
      <c r="AX22" s="53"/>
      <c r="AY22" s="147" t="str">
        <f t="shared" si="3"/>
        <v/>
      </c>
      <c r="AZ22" s="56"/>
      <c r="BA22" s="150" t="str">
        <f>IF(kolektyvai[[#This Row],[Muzikantai_VA]]=0,"",kolektyvai[[#This Row],[Muzikantai_VA]])</f>
        <v/>
      </c>
      <c r="BB22" s="150" t="str">
        <f>IF(kolektyvai[[#This Row],[Šokėjai_VA]]=0,"",kolektyvai[[#This Row],[Šokėjai_VA]])</f>
        <v/>
      </c>
      <c r="BC22" s="151" t="str">
        <f t="shared" si="4"/>
        <v/>
      </c>
      <c r="BD22" s="31"/>
      <c r="BJ22" s="38"/>
      <c r="BK22" s="38"/>
      <c r="BL22" s="38"/>
      <c r="BM22" s="38"/>
      <c r="BN22" s="38"/>
      <c r="BO22" s="38"/>
      <c r="BP22" s="38"/>
      <c r="BQ22" s="38"/>
      <c r="BR22" s="38"/>
      <c r="BS22" s="38"/>
      <c r="BT22" s="38"/>
      <c r="BU22" s="38"/>
      <c r="BV22" s="38"/>
      <c r="BW22" s="38"/>
      <c r="BX22" s="38"/>
      <c r="BY22" s="38"/>
      <c r="BZ22" s="38"/>
    </row>
    <row r="23" spans="1:78" s="3" customFormat="1" ht="25.5" customHeight="1">
      <c r="A23" s="27">
        <v>21</v>
      </c>
      <c r="B23" s="22"/>
      <c r="C23" s="23" t="s">
        <v>290</v>
      </c>
      <c r="D23" s="24" t="s">
        <v>78</v>
      </c>
      <c r="E23" s="49" t="s">
        <v>564</v>
      </c>
      <c r="F23" s="24" t="s">
        <v>41</v>
      </c>
      <c r="G23" s="24" t="s">
        <v>170</v>
      </c>
      <c r="H23" s="24" t="s">
        <v>38</v>
      </c>
      <c r="I23" s="20"/>
      <c r="J23" s="22"/>
      <c r="K23" s="22"/>
      <c r="L23" s="22"/>
      <c r="M23" s="20"/>
      <c r="N23" s="53">
        <v>5</v>
      </c>
      <c r="O23" s="53">
        <v>1</v>
      </c>
      <c r="P23" s="54"/>
      <c r="Q23" s="55">
        <v>6</v>
      </c>
      <c r="R23" s="47" t="s">
        <v>561</v>
      </c>
      <c r="S23" s="47" t="s">
        <v>294</v>
      </c>
      <c r="T23" s="47" t="s">
        <v>562</v>
      </c>
      <c r="U23" s="195" t="s">
        <v>563</v>
      </c>
      <c r="V23" s="47"/>
      <c r="W23" s="148">
        <f>IF(kolektyvai[[#This Row],[Meno_šaka]]="Folkloro kolektyvas",kolektyvai[[#This Row],[Kolektyvo_narių_skaičius]],"")</f>
        <v>6</v>
      </c>
      <c r="X23" s="65"/>
      <c r="Y23" s="58"/>
      <c r="Z23" s="53"/>
      <c r="AA23" s="53"/>
      <c r="AB23" s="53"/>
      <c r="AC23" s="53"/>
      <c r="AD23" s="53"/>
      <c r="AE23" s="53"/>
      <c r="AF23" s="53"/>
      <c r="AG23" s="53"/>
      <c r="AH23" s="53"/>
      <c r="AI23" s="53"/>
      <c r="AJ23" s="53"/>
      <c r="AK23" s="147" t="str">
        <f t="shared" si="1"/>
        <v/>
      </c>
      <c r="AL23" s="148" t="str">
        <f>IF(kolektyvai[[#This Row],[Meno_šaka]]="Mėgėjų teatras",kolektyvai[[#This Row],[Kolektyvo_narių_skaičius]],"")</f>
        <v/>
      </c>
      <c r="AM23" s="53"/>
      <c r="AN23" s="53"/>
      <c r="AO23" s="53"/>
      <c r="AP23" s="53"/>
      <c r="AQ23" s="53"/>
      <c r="AR23" s="53"/>
      <c r="AS23" s="53"/>
      <c r="AT23" s="53"/>
      <c r="AU23" s="149" t="str">
        <f>IF(SUM(kolektyvai[[#This Row],[Jaunučiai]:[Modernus_šokis]])&gt;0,kolektyvai[[#This Row],[Vadovų_skaičius]],"")</f>
        <v/>
      </c>
      <c r="AV23" s="147" t="str">
        <f t="shared" si="2"/>
        <v/>
      </c>
      <c r="AW23" s="53"/>
      <c r="AX23" s="53"/>
      <c r="AY23" s="147" t="str">
        <f t="shared" si="3"/>
        <v/>
      </c>
      <c r="AZ23" s="56"/>
      <c r="BA23" s="150" t="str">
        <f>IF(kolektyvai[[#This Row],[Muzikantai_VA]]=0,"",kolektyvai[[#This Row],[Muzikantai_VA]])</f>
        <v/>
      </c>
      <c r="BB23" s="150" t="str">
        <f>IF(kolektyvai[[#This Row],[Šokėjai_VA]]=0,"",kolektyvai[[#This Row],[Šokėjai_VA]])</f>
        <v/>
      </c>
      <c r="BC23" s="151" t="str">
        <f t="shared" si="4"/>
        <v/>
      </c>
      <c r="BD23" s="31"/>
    </row>
    <row r="24" spans="1:78" s="3" customFormat="1" ht="25.5" customHeight="1">
      <c r="A24" s="27">
        <v>22</v>
      </c>
      <c r="B24" s="22"/>
      <c r="C24" s="23" t="s">
        <v>290</v>
      </c>
      <c r="D24" s="24" t="s">
        <v>78</v>
      </c>
      <c r="E24" s="49" t="s">
        <v>102</v>
      </c>
      <c r="F24" s="24" t="s">
        <v>41</v>
      </c>
      <c r="G24" s="24" t="s">
        <v>170</v>
      </c>
      <c r="H24" s="24" t="s">
        <v>38</v>
      </c>
      <c r="I24" s="20" t="s">
        <v>35</v>
      </c>
      <c r="J24" s="22"/>
      <c r="K24" s="22"/>
      <c r="L24" s="22"/>
      <c r="M24" s="20"/>
      <c r="N24" s="53">
        <v>14</v>
      </c>
      <c r="O24" s="53">
        <v>1</v>
      </c>
      <c r="P24" s="54"/>
      <c r="Q24" s="55">
        <f t="shared" si="0"/>
        <v>15</v>
      </c>
      <c r="R24" s="47" t="s">
        <v>103</v>
      </c>
      <c r="S24" s="47" t="s">
        <v>294</v>
      </c>
      <c r="T24" s="47" t="s">
        <v>104</v>
      </c>
      <c r="U24" s="47" t="s">
        <v>105</v>
      </c>
      <c r="V24" s="47"/>
      <c r="W24" s="148">
        <f>IF(kolektyvai[[#This Row],[Meno_šaka]]="Folkloro kolektyvas",kolektyvai[[#This Row],[Kolektyvo_narių_skaičius]],"")</f>
        <v>15</v>
      </c>
      <c r="X24" s="65"/>
      <c r="Y24" s="58"/>
      <c r="Z24" s="53"/>
      <c r="AA24" s="53"/>
      <c r="AB24" s="53"/>
      <c r="AC24" s="53"/>
      <c r="AD24" s="53"/>
      <c r="AE24" s="53"/>
      <c r="AF24" s="53"/>
      <c r="AG24" s="53"/>
      <c r="AH24" s="53"/>
      <c r="AI24" s="53"/>
      <c r="AJ24" s="53"/>
      <c r="AK24" s="147" t="str">
        <f t="shared" si="1"/>
        <v/>
      </c>
      <c r="AL24" s="148" t="str">
        <f>IF(kolektyvai[[#This Row],[Meno_šaka]]="Mėgėjų teatras",kolektyvai[[#This Row],[Kolektyvo_narių_skaičius]],"")</f>
        <v/>
      </c>
      <c r="AM24" s="53"/>
      <c r="AN24" s="53"/>
      <c r="AO24" s="53"/>
      <c r="AP24" s="53"/>
      <c r="AQ24" s="53"/>
      <c r="AR24" s="53"/>
      <c r="AS24" s="53"/>
      <c r="AT24" s="53"/>
      <c r="AU24" s="149" t="str">
        <f>IF(SUM(kolektyvai[[#This Row],[Jaunučiai]:[Modernus_šokis]])&gt;0,kolektyvai[[#This Row],[Vadovų_skaičius]],"")</f>
        <v/>
      </c>
      <c r="AV24" s="147" t="str">
        <f t="shared" si="2"/>
        <v/>
      </c>
      <c r="AW24" s="53"/>
      <c r="AX24" s="53"/>
      <c r="AY24" s="147" t="str">
        <f t="shared" si="3"/>
        <v/>
      </c>
      <c r="AZ24" s="56"/>
      <c r="BA24" s="150" t="str">
        <f>IF(kolektyvai[[#This Row],[Muzikantai_VA]]=0,"",kolektyvai[[#This Row],[Muzikantai_VA]])</f>
        <v/>
      </c>
      <c r="BB24" s="150" t="str">
        <f>IF(kolektyvai[[#This Row],[Šokėjai_VA]]=0,"",kolektyvai[[#This Row],[Šokėjai_VA]])</f>
        <v/>
      </c>
      <c r="BC24" s="151" t="str">
        <f t="shared" si="4"/>
        <v/>
      </c>
      <c r="BD24" s="31"/>
    </row>
    <row r="25" spans="1:78" s="3" customFormat="1" ht="29.25" customHeight="1">
      <c r="A25" s="27">
        <v>23</v>
      </c>
      <c r="B25" s="22"/>
      <c r="C25" s="23" t="s">
        <v>290</v>
      </c>
      <c r="D25" s="24" t="s">
        <v>78</v>
      </c>
      <c r="E25" s="49" t="s">
        <v>513</v>
      </c>
      <c r="F25" s="24" t="s">
        <v>41</v>
      </c>
      <c r="G25" s="24" t="s">
        <v>170</v>
      </c>
      <c r="H25" s="24" t="s">
        <v>42</v>
      </c>
      <c r="I25" s="20" t="s">
        <v>35</v>
      </c>
      <c r="J25" s="22"/>
      <c r="K25" s="22"/>
      <c r="L25" s="22"/>
      <c r="M25" s="20"/>
      <c r="N25" s="53">
        <v>22</v>
      </c>
      <c r="O25" s="53">
        <v>1</v>
      </c>
      <c r="P25" s="54"/>
      <c r="Q25" s="55">
        <f t="shared" si="0"/>
        <v>23</v>
      </c>
      <c r="R25" s="47" t="s">
        <v>106</v>
      </c>
      <c r="S25" s="47" t="s">
        <v>294</v>
      </c>
      <c r="T25" s="47">
        <v>867237083</v>
      </c>
      <c r="U25" s="47" t="s">
        <v>107</v>
      </c>
      <c r="V25" s="47"/>
      <c r="W25" s="148">
        <f>IF(kolektyvai[[#This Row],[Meno_šaka]]="Folkloro kolektyvas",kolektyvai[[#This Row],[Kolektyvo_narių_skaičius]],"")</f>
        <v>23</v>
      </c>
      <c r="X25" s="65"/>
      <c r="Y25" s="58"/>
      <c r="Z25" s="53"/>
      <c r="AA25" s="53"/>
      <c r="AB25" s="53"/>
      <c r="AC25" s="53"/>
      <c r="AD25" s="53"/>
      <c r="AE25" s="53"/>
      <c r="AF25" s="53"/>
      <c r="AG25" s="53"/>
      <c r="AH25" s="53"/>
      <c r="AI25" s="53"/>
      <c r="AJ25" s="53"/>
      <c r="AK25" s="147" t="str">
        <f t="shared" si="1"/>
        <v/>
      </c>
      <c r="AL25" s="148" t="str">
        <f>IF(kolektyvai[[#This Row],[Meno_šaka]]="Mėgėjų teatras",kolektyvai[[#This Row],[Kolektyvo_narių_skaičius]],"")</f>
        <v/>
      </c>
      <c r="AM25" s="53"/>
      <c r="AN25" s="53"/>
      <c r="AO25" s="53"/>
      <c r="AP25" s="53"/>
      <c r="AQ25" s="53"/>
      <c r="AR25" s="53"/>
      <c r="AS25" s="53"/>
      <c r="AT25" s="53"/>
      <c r="AU25" s="149" t="str">
        <f>IF(SUM(kolektyvai[[#This Row],[Jaunučiai]:[Modernus_šokis]])&gt;0,kolektyvai[[#This Row],[Vadovų_skaičius]],"")</f>
        <v/>
      </c>
      <c r="AV25" s="147" t="str">
        <f t="shared" si="2"/>
        <v/>
      </c>
      <c r="AW25" s="53"/>
      <c r="AX25" s="53"/>
      <c r="AY25" s="147" t="str">
        <f t="shared" si="3"/>
        <v/>
      </c>
      <c r="AZ25" s="56"/>
      <c r="BA25" s="150" t="str">
        <f>IF(kolektyvai[[#This Row],[Muzikantai_VA]]=0,"",kolektyvai[[#This Row],[Muzikantai_VA]])</f>
        <v/>
      </c>
      <c r="BB25" s="150" t="str">
        <f>IF(kolektyvai[[#This Row],[Šokėjai_VA]]=0,"",kolektyvai[[#This Row],[Šokėjai_VA]])</f>
        <v/>
      </c>
      <c r="BC25" s="151" t="str">
        <f t="shared" si="4"/>
        <v/>
      </c>
      <c r="BD25" s="31"/>
    </row>
    <row r="26" spans="1:78" s="3" customFormat="1" ht="25.5">
      <c r="A26" s="27">
        <v>24</v>
      </c>
      <c r="B26" s="22"/>
      <c r="C26" s="23" t="s">
        <v>290</v>
      </c>
      <c r="D26" s="24" t="s">
        <v>78</v>
      </c>
      <c r="E26" s="49" t="s">
        <v>559</v>
      </c>
      <c r="F26" s="24" t="s">
        <v>41</v>
      </c>
      <c r="G26" s="24" t="s">
        <v>170</v>
      </c>
      <c r="H26" s="24" t="s">
        <v>38</v>
      </c>
      <c r="I26" s="20" t="s">
        <v>35</v>
      </c>
      <c r="J26" s="22"/>
      <c r="K26" s="22"/>
      <c r="L26" s="22"/>
      <c r="M26" s="20"/>
      <c r="N26" s="53">
        <v>15</v>
      </c>
      <c r="O26" s="53">
        <v>1</v>
      </c>
      <c r="P26" s="54"/>
      <c r="Q26" s="55">
        <v>16</v>
      </c>
      <c r="R26" s="47" t="s">
        <v>94</v>
      </c>
      <c r="S26" s="47" t="s">
        <v>294</v>
      </c>
      <c r="T26" s="47">
        <v>862593881</v>
      </c>
      <c r="U26" s="47" t="s">
        <v>95</v>
      </c>
      <c r="V26" s="47"/>
      <c r="W26" s="148">
        <f>IF(kolektyvai[[#This Row],[Meno_šaka]]="Folkloro kolektyvas",kolektyvai[[#This Row],[Kolektyvo_narių_skaičius]],"")</f>
        <v>16</v>
      </c>
      <c r="X26" s="65"/>
      <c r="Y26" s="58"/>
      <c r="Z26" s="53"/>
      <c r="AA26" s="53"/>
      <c r="AB26" s="53"/>
      <c r="AC26" s="53"/>
      <c r="AD26" s="53"/>
      <c r="AE26" s="53"/>
      <c r="AF26" s="53"/>
      <c r="AG26" s="53"/>
      <c r="AH26" s="53"/>
      <c r="AI26" s="53"/>
      <c r="AJ26" s="53"/>
      <c r="AK26" s="147" t="str">
        <f t="shared" si="1"/>
        <v/>
      </c>
      <c r="AL26" s="148" t="str">
        <f>IF(kolektyvai[[#This Row],[Meno_šaka]]="Mėgėjų teatras",kolektyvai[[#This Row],[Kolektyvo_narių_skaičius]],"")</f>
        <v/>
      </c>
      <c r="AM26" s="53"/>
      <c r="AN26" s="53"/>
      <c r="AO26" s="53"/>
      <c r="AP26" s="53"/>
      <c r="AQ26" s="53"/>
      <c r="AR26" s="53"/>
      <c r="AS26" s="53"/>
      <c r="AT26" s="53"/>
      <c r="AU26" s="149" t="str">
        <f>IF(SUM(kolektyvai[[#This Row],[Jaunučiai]:[Modernus_šokis]])&gt;0,kolektyvai[[#This Row],[Vadovų_skaičius]],"")</f>
        <v/>
      </c>
      <c r="AV26" s="147" t="str">
        <f t="shared" si="2"/>
        <v/>
      </c>
      <c r="AW26" s="53"/>
      <c r="AX26" s="53"/>
      <c r="AY26" s="147" t="str">
        <f t="shared" si="3"/>
        <v/>
      </c>
      <c r="AZ26" s="56"/>
      <c r="BA26" s="150" t="str">
        <f>IF(kolektyvai[[#This Row],[Muzikantai_VA]]=0,"",kolektyvai[[#This Row],[Muzikantai_VA]])</f>
        <v/>
      </c>
      <c r="BB26" s="150" t="str">
        <f>IF(kolektyvai[[#This Row],[Šokėjai_VA]]=0,"",kolektyvai[[#This Row],[Šokėjai_VA]])</f>
        <v/>
      </c>
      <c r="BC26" s="151" t="str">
        <f t="shared" si="4"/>
        <v/>
      </c>
      <c r="BD26" s="31"/>
    </row>
    <row r="27" spans="1:78" s="3" customFormat="1" ht="25.5">
      <c r="A27" s="27">
        <v>25</v>
      </c>
      <c r="B27" s="22"/>
      <c r="C27" s="23" t="s">
        <v>290</v>
      </c>
      <c r="D27" s="24" t="s">
        <v>78</v>
      </c>
      <c r="E27" s="49" t="s">
        <v>551</v>
      </c>
      <c r="F27" s="24" t="s">
        <v>41</v>
      </c>
      <c r="G27" s="24" t="s">
        <v>170</v>
      </c>
      <c r="H27" s="24" t="s">
        <v>38</v>
      </c>
      <c r="I27" s="20" t="s">
        <v>47</v>
      </c>
      <c r="J27" s="22"/>
      <c r="K27" s="22"/>
      <c r="L27" s="22"/>
      <c r="M27" s="20"/>
      <c r="N27" s="53">
        <v>12</v>
      </c>
      <c r="O27" s="53">
        <v>1</v>
      </c>
      <c r="P27" s="54"/>
      <c r="Q27" s="55">
        <f t="shared" si="0"/>
        <v>13</v>
      </c>
      <c r="R27" s="47" t="s">
        <v>108</v>
      </c>
      <c r="S27" s="47" t="s">
        <v>294</v>
      </c>
      <c r="T27" s="47">
        <v>869928408</v>
      </c>
      <c r="U27" s="47" t="s">
        <v>109</v>
      </c>
      <c r="V27" s="47"/>
      <c r="W27" s="148">
        <f>IF(kolektyvai[[#This Row],[Meno_šaka]]="Folkloro kolektyvas",kolektyvai[[#This Row],[Kolektyvo_narių_skaičius]],"")</f>
        <v>13</v>
      </c>
      <c r="X27" s="65"/>
      <c r="Y27" s="58"/>
      <c r="Z27" s="53"/>
      <c r="AA27" s="53"/>
      <c r="AB27" s="53"/>
      <c r="AC27" s="53"/>
      <c r="AD27" s="53"/>
      <c r="AE27" s="53"/>
      <c r="AF27" s="53"/>
      <c r="AG27" s="53"/>
      <c r="AH27" s="53"/>
      <c r="AI27" s="53"/>
      <c r="AJ27" s="53"/>
      <c r="AK27" s="147" t="str">
        <f t="shared" si="1"/>
        <v/>
      </c>
      <c r="AL27" s="148" t="str">
        <f>IF(kolektyvai[[#This Row],[Meno_šaka]]="Mėgėjų teatras",kolektyvai[[#This Row],[Kolektyvo_narių_skaičius]],"")</f>
        <v/>
      </c>
      <c r="AM27" s="53"/>
      <c r="AN27" s="53"/>
      <c r="AO27" s="53"/>
      <c r="AP27" s="53"/>
      <c r="AQ27" s="53"/>
      <c r="AR27" s="53"/>
      <c r="AS27" s="53"/>
      <c r="AT27" s="53"/>
      <c r="AU27" s="149" t="str">
        <f>IF(SUM(kolektyvai[[#This Row],[Jaunučiai]:[Modernus_šokis]])&gt;0,kolektyvai[[#This Row],[Vadovų_skaičius]],"")</f>
        <v/>
      </c>
      <c r="AV27" s="147" t="str">
        <f t="shared" si="2"/>
        <v/>
      </c>
      <c r="AW27" s="53"/>
      <c r="AX27" s="53"/>
      <c r="AY27" s="147" t="str">
        <f t="shared" si="3"/>
        <v/>
      </c>
      <c r="AZ27" s="56"/>
      <c r="BA27" s="150" t="str">
        <f>IF(kolektyvai[[#This Row],[Muzikantai_VA]]=0,"",kolektyvai[[#This Row],[Muzikantai_VA]])</f>
        <v/>
      </c>
      <c r="BB27" s="150" t="str">
        <f>IF(kolektyvai[[#This Row],[Šokėjai_VA]]=0,"",kolektyvai[[#This Row],[Šokėjai_VA]])</f>
        <v/>
      </c>
      <c r="BC27" s="151" t="str">
        <f t="shared" si="4"/>
        <v/>
      </c>
      <c r="BD27" s="31"/>
    </row>
    <row r="28" spans="1:78" s="3" customFormat="1" ht="25.5" customHeight="1">
      <c r="A28" s="27">
        <v>27</v>
      </c>
      <c r="B28" s="22"/>
      <c r="C28" s="23" t="s">
        <v>290</v>
      </c>
      <c r="D28" s="24" t="s">
        <v>78</v>
      </c>
      <c r="E28" s="49" t="s">
        <v>110</v>
      </c>
      <c r="F28" s="24" t="s">
        <v>44</v>
      </c>
      <c r="G28" s="24"/>
      <c r="H28" s="24" t="s">
        <v>39</v>
      </c>
      <c r="I28" s="20"/>
      <c r="J28" s="22"/>
      <c r="K28" s="22"/>
      <c r="L28" s="22"/>
      <c r="M28" s="20"/>
      <c r="N28" s="53">
        <v>12</v>
      </c>
      <c r="O28" s="53">
        <v>2</v>
      </c>
      <c r="P28" s="54"/>
      <c r="Q28" s="55">
        <f t="shared" si="0"/>
        <v>14</v>
      </c>
      <c r="R28" s="47" t="s">
        <v>577</v>
      </c>
      <c r="S28" s="47" t="s">
        <v>294</v>
      </c>
      <c r="T28" s="47" t="s">
        <v>578</v>
      </c>
      <c r="U28" s="185" t="s">
        <v>579</v>
      </c>
      <c r="V28" s="47" t="s">
        <v>580</v>
      </c>
      <c r="W28" s="148" t="str">
        <f>IF(kolektyvai[[#This Row],[Meno_šaka]]="Folkloro kolektyvas",kolektyvai[[#This Row],[Kolektyvo_narių_skaičius]],"")</f>
        <v/>
      </c>
      <c r="X28" s="65"/>
      <c r="Y28" s="58"/>
      <c r="Z28" s="53"/>
      <c r="AA28" s="53"/>
      <c r="AB28" s="53"/>
      <c r="AC28" s="53"/>
      <c r="AD28" s="53"/>
      <c r="AE28" s="53"/>
      <c r="AF28" s="53">
        <v>14</v>
      </c>
      <c r="AG28" s="53">
        <v>8</v>
      </c>
      <c r="AH28" s="53"/>
      <c r="AI28" s="53">
        <v>6</v>
      </c>
      <c r="AJ28" s="53"/>
      <c r="AK28" s="147">
        <f t="shared" si="1"/>
        <v>14</v>
      </c>
      <c r="AL28" s="148" t="str">
        <f>IF(kolektyvai[[#This Row],[Meno_šaka]]="Mėgėjų teatras",kolektyvai[[#This Row],[Kolektyvo_narių_skaičius]],"")</f>
        <v/>
      </c>
      <c r="AM28" s="53"/>
      <c r="AN28" s="53"/>
      <c r="AO28" s="53"/>
      <c r="AP28" s="53"/>
      <c r="AQ28" s="53"/>
      <c r="AR28" s="53"/>
      <c r="AS28" s="53"/>
      <c r="AT28" s="53"/>
      <c r="AU28" s="149" t="str">
        <f>IF(SUM(kolektyvai[[#This Row],[Jaunučiai]:[Modernus_šokis]])&gt;0,kolektyvai[[#This Row],[Vadovų_skaičius]],"")</f>
        <v/>
      </c>
      <c r="AV28" s="147" t="str">
        <f t="shared" ref="AV28:AV49" si="5">IF(SUM(AM28:AU28)=0,"",SUM(AM28:AU28))</f>
        <v/>
      </c>
      <c r="AW28" s="53"/>
      <c r="AX28" s="53"/>
      <c r="AY28" s="147" t="str">
        <f t="shared" ref="AY28:AY49" si="6">IF(SUM(AW28:AX28)=0,"",SUM(AW28:AX28))</f>
        <v/>
      </c>
      <c r="AZ28" s="56"/>
      <c r="BA28" s="150" t="str">
        <f>IF(kolektyvai[[#This Row],[Muzikantai_VA]]=0,"",kolektyvai[[#This Row],[Muzikantai_VA]])</f>
        <v/>
      </c>
      <c r="BB28" s="150" t="str">
        <f>IF(kolektyvai[[#This Row],[Šokėjai_VA]]=0,"",kolektyvai[[#This Row],[Šokėjai_VA]])</f>
        <v/>
      </c>
      <c r="BC28" s="151" t="str">
        <f t="shared" ref="BC28:BC49" si="7">IF(SUM(AZ28:BB28)=0,"",SUM(AZ28:BB28))</f>
        <v/>
      </c>
      <c r="BD28" s="31"/>
    </row>
    <row r="29" spans="1:78" s="38" customFormat="1" ht="25.5">
      <c r="A29" s="27">
        <v>28</v>
      </c>
      <c r="B29" s="22"/>
      <c r="C29" s="23" t="s">
        <v>290</v>
      </c>
      <c r="D29" s="24" t="s">
        <v>78</v>
      </c>
      <c r="E29" s="49" t="s">
        <v>111</v>
      </c>
      <c r="F29" s="25" t="s">
        <v>29</v>
      </c>
      <c r="G29" s="25" t="s">
        <v>170</v>
      </c>
      <c r="H29" s="25" t="s">
        <v>38</v>
      </c>
      <c r="I29" s="20" t="s">
        <v>46</v>
      </c>
      <c r="J29" s="22"/>
      <c r="K29" s="22"/>
      <c r="L29" s="26"/>
      <c r="M29" s="20"/>
      <c r="N29" s="53">
        <v>10</v>
      </c>
      <c r="O29" s="53">
        <v>1</v>
      </c>
      <c r="P29" s="54"/>
      <c r="Q29" s="55">
        <f t="shared" si="0"/>
        <v>11</v>
      </c>
      <c r="R29" s="49" t="s">
        <v>112</v>
      </c>
      <c r="S29" s="47" t="s">
        <v>294</v>
      </c>
      <c r="T29" s="47">
        <v>868244064</v>
      </c>
      <c r="U29" s="185" t="s">
        <v>113</v>
      </c>
      <c r="V29" s="49"/>
      <c r="W29" s="148" t="str">
        <f>IF(kolektyvai[[#This Row],[Meno_šaka]]="Folkloro kolektyvas",kolektyvai[[#This Row],[Kolektyvo_narių_skaičius]],"")</f>
        <v/>
      </c>
      <c r="X29" s="65"/>
      <c r="Y29" s="58"/>
      <c r="Z29" s="53"/>
      <c r="AA29" s="53"/>
      <c r="AB29" s="53"/>
      <c r="AC29" s="53"/>
      <c r="AD29" s="53">
        <v>11</v>
      </c>
      <c r="AE29" s="53"/>
      <c r="AF29" s="53"/>
      <c r="AG29" s="53"/>
      <c r="AH29" s="53"/>
      <c r="AI29" s="53"/>
      <c r="AJ29" s="53"/>
      <c r="AK29" s="147">
        <f t="shared" ref="AK29:AK49" si="8">IF(SUM(Z29:AF29)=0,"",SUM(Z29:AF29))</f>
        <v>11</v>
      </c>
      <c r="AL29" s="148" t="str">
        <f>IF(kolektyvai[[#This Row],[Meno_šaka]]="Mėgėjų teatras",kolektyvai[[#This Row],[Kolektyvo_narių_skaičius]],"")</f>
        <v/>
      </c>
      <c r="AM29" s="53"/>
      <c r="AN29" s="53"/>
      <c r="AO29" s="53"/>
      <c r="AP29" s="53"/>
      <c r="AQ29" s="53"/>
      <c r="AR29" s="53"/>
      <c r="AS29" s="53"/>
      <c r="AT29" s="53"/>
      <c r="AU29" s="149" t="str">
        <f>IF(SUM(kolektyvai[[#This Row],[Jaunučiai]:[Modernus_šokis]])&gt;0,kolektyvai[[#This Row],[Vadovų_skaičius]],"")</f>
        <v/>
      </c>
      <c r="AV29" s="147" t="str">
        <f t="shared" si="5"/>
        <v/>
      </c>
      <c r="AW29" s="53"/>
      <c r="AX29" s="53"/>
      <c r="AY29" s="147" t="str">
        <f t="shared" si="6"/>
        <v/>
      </c>
      <c r="AZ29" s="56"/>
      <c r="BA29" s="150" t="str">
        <f>IF(kolektyvai[[#This Row],[Muzikantai_VA]]=0,"",kolektyvai[[#This Row],[Muzikantai_VA]])</f>
        <v/>
      </c>
      <c r="BB29" s="150" t="str">
        <f>IF(kolektyvai[[#This Row],[Šokėjai_VA]]=0,"",kolektyvai[[#This Row],[Šokėjai_VA]])</f>
        <v/>
      </c>
      <c r="BC29" s="151" t="str">
        <f t="shared" si="7"/>
        <v/>
      </c>
      <c r="BD29" s="31"/>
      <c r="BE29" s="3"/>
      <c r="BF29" s="3"/>
      <c r="BG29" s="3"/>
      <c r="BH29" s="3"/>
      <c r="BI29" s="3"/>
      <c r="BJ29" s="3"/>
      <c r="BK29" s="3"/>
      <c r="BL29" s="3"/>
      <c r="BM29" s="3"/>
      <c r="BN29" s="3"/>
      <c r="BO29" s="3"/>
      <c r="BP29" s="3"/>
      <c r="BQ29" s="3"/>
      <c r="BR29" s="3"/>
      <c r="BS29" s="3"/>
      <c r="BT29" s="3"/>
      <c r="BU29" s="3"/>
      <c r="BV29" s="3"/>
      <c r="BW29" s="3"/>
      <c r="BX29" s="3"/>
      <c r="BY29" s="3"/>
      <c r="BZ29" s="3"/>
    </row>
    <row r="30" spans="1:78" s="3" customFormat="1" ht="25.5">
      <c r="A30" s="27">
        <v>30</v>
      </c>
      <c r="B30" s="22"/>
      <c r="C30" s="23" t="s">
        <v>290</v>
      </c>
      <c r="D30" s="24" t="s">
        <v>78</v>
      </c>
      <c r="E30" s="49" t="s">
        <v>571</v>
      </c>
      <c r="F30" s="24" t="s">
        <v>29</v>
      </c>
      <c r="G30" s="24" t="s">
        <v>170</v>
      </c>
      <c r="H30" s="24" t="s">
        <v>38</v>
      </c>
      <c r="I30" s="20" t="s">
        <v>35</v>
      </c>
      <c r="J30" s="22"/>
      <c r="K30" s="22"/>
      <c r="L30" s="22"/>
      <c r="M30" s="20"/>
      <c r="N30" s="53">
        <v>14</v>
      </c>
      <c r="O30" s="53">
        <v>1</v>
      </c>
      <c r="P30" s="54"/>
      <c r="Q30" s="55">
        <f t="shared" si="0"/>
        <v>15</v>
      </c>
      <c r="R30" s="47" t="s">
        <v>115</v>
      </c>
      <c r="S30" s="47" t="s">
        <v>294</v>
      </c>
      <c r="T30" s="47">
        <v>865074562</v>
      </c>
      <c r="U30" s="47" t="s">
        <v>116</v>
      </c>
      <c r="V30" s="47"/>
      <c r="W30" s="148" t="str">
        <f>IF(kolektyvai[[#This Row],[Meno_šaka]]="Folkloro kolektyvas",kolektyvai[[#This Row],[Kolektyvo_narių_skaičius]],"")</f>
        <v/>
      </c>
      <c r="X30" s="65"/>
      <c r="Y30" s="58"/>
      <c r="Z30" s="53"/>
      <c r="AA30" s="53"/>
      <c r="AB30" s="53"/>
      <c r="AC30" s="53"/>
      <c r="AD30" s="53">
        <v>15</v>
      </c>
      <c r="AE30" s="53"/>
      <c r="AF30" s="53"/>
      <c r="AG30" s="53"/>
      <c r="AH30" s="53"/>
      <c r="AI30" s="53"/>
      <c r="AJ30" s="53"/>
      <c r="AK30" s="147">
        <f t="shared" si="8"/>
        <v>15</v>
      </c>
      <c r="AL30" s="148" t="str">
        <f>IF(kolektyvai[[#This Row],[Meno_šaka]]="Mėgėjų teatras",kolektyvai[[#This Row],[Kolektyvo_narių_skaičius]],"")</f>
        <v/>
      </c>
      <c r="AM30" s="53"/>
      <c r="AN30" s="53"/>
      <c r="AO30" s="53"/>
      <c r="AP30" s="53"/>
      <c r="AQ30" s="53"/>
      <c r="AR30" s="53"/>
      <c r="AS30" s="53"/>
      <c r="AT30" s="53"/>
      <c r="AU30" s="149" t="str">
        <f>IF(SUM(kolektyvai[[#This Row],[Jaunučiai]:[Modernus_šokis]])&gt;0,kolektyvai[[#This Row],[Vadovų_skaičius]],"")</f>
        <v/>
      </c>
      <c r="AV30" s="147" t="str">
        <f t="shared" si="5"/>
        <v/>
      </c>
      <c r="AW30" s="53"/>
      <c r="AX30" s="53"/>
      <c r="AY30" s="147" t="str">
        <f t="shared" si="6"/>
        <v/>
      </c>
      <c r="AZ30" s="56"/>
      <c r="BA30" s="150" t="str">
        <f>IF(kolektyvai[[#This Row],[Muzikantai_VA]]=0,"",kolektyvai[[#This Row],[Muzikantai_VA]])</f>
        <v/>
      </c>
      <c r="BB30" s="150" t="str">
        <f>IF(kolektyvai[[#This Row],[Šokėjai_VA]]=0,"",kolektyvai[[#This Row],[Šokėjai_VA]])</f>
        <v/>
      </c>
      <c r="BC30" s="151" t="str">
        <f t="shared" si="7"/>
        <v/>
      </c>
      <c r="BD30" s="31"/>
    </row>
    <row r="31" spans="1:78" s="3" customFormat="1" ht="25.5">
      <c r="A31" s="27">
        <v>31</v>
      </c>
      <c r="B31" s="22"/>
      <c r="C31" s="23" t="s">
        <v>290</v>
      </c>
      <c r="D31" s="24" t="s">
        <v>78</v>
      </c>
      <c r="E31" s="49" t="s">
        <v>117</v>
      </c>
      <c r="F31" s="24" t="s">
        <v>29</v>
      </c>
      <c r="G31" s="24" t="s">
        <v>170</v>
      </c>
      <c r="H31" s="24" t="s">
        <v>38</v>
      </c>
      <c r="I31" s="20" t="s">
        <v>35</v>
      </c>
      <c r="J31" s="22"/>
      <c r="K31" s="22"/>
      <c r="L31" s="22"/>
      <c r="M31" s="20"/>
      <c r="N31" s="53">
        <v>5</v>
      </c>
      <c r="O31" s="53">
        <v>1</v>
      </c>
      <c r="P31" s="54"/>
      <c r="Q31" s="55">
        <v>6</v>
      </c>
      <c r="R31" s="47" t="s">
        <v>118</v>
      </c>
      <c r="S31" s="47" t="s">
        <v>294</v>
      </c>
      <c r="T31" s="47">
        <v>868617453</v>
      </c>
      <c r="U31" s="195" t="s">
        <v>565</v>
      </c>
      <c r="V31" s="47"/>
      <c r="W31" s="148" t="str">
        <f>IF(kolektyvai[[#This Row],[Meno_šaka]]="Folkloro kolektyvas",kolektyvai[[#This Row],[Kolektyvo_narių_skaičius]],"")</f>
        <v/>
      </c>
      <c r="X31" s="65"/>
      <c r="Y31" s="58"/>
      <c r="Z31" s="53"/>
      <c r="AA31" s="53"/>
      <c r="AB31" s="53"/>
      <c r="AC31" s="53"/>
      <c r="AD31" s="53">
        <v>6</v>
      </c>
      <c r="AE31" s="53"/>
      <c r="AF31" s="53"/>
      <c r="AG31" s="53"/>
      <c r="AH31" s="53"/>
      <c r="AI31" s="53"/>
      <c r="AJ31" s="53"/>
      <c r="AK31" s="147">
        <f t="shared" si="8"/>
        <v>6</v>
      </c>
      <c r="AL31" s="148" t="str">
        <f>IF(kolektyvai[[#This Row],[Meno_šaka]]="Mėgėjų teatras",kolektyvai[[#This Row],[Kolektyvo_narių_skaičius]],"")</f>
        <v/>
      </c>
      <c r="AM31" s="53"/>
      <c r="AN31" s="53"/>
      <c r="AO31" s="53"/>
      <c r="AP31" s="53"/>
      <c r="AQ31" s="53"/>
      <c r="AR31" s="53"/>
      <c r="AS31" s="53"/>
      <c r="AT31" s="53"/>
      <c r="AU31" s="149" t="str">
        <f>IF(SUM(kolektyvai[[#This Row],[Jaunučiai]:[Modernus_šokis]])&gt;0,kolektyvai[[#This Row],[Vadovų_skaičius]],"")</f>
        <v/>
      </c>
      <c r="AV31" s="147" t="str">
        <f t="shared" si="5"/>
        <v/>
      </c>
      <c r="AW31" s="53"/>
      <c r="AX31" s="53"/>
      <c r="AY31" s="147" t="str">
        <f t="shared" si="6"/>
        <v/>
      </c>
      <c r="AZ31" s="56"/>
      <c r="BA31" s="150" t="str">
        <f>IF(kolektyvai[[#This Row],[Muzikantai_VA]]=0,"",kolektyvai[[#This Row],[Muzikantai_VA]])</f>
        <v/>
      </c>
      <c r="BB31" s="150" t="str">
        <f>IF(kolektyvai[[#This Row],[Šokėjai_VA]]=0,"",kolektyvai[[#This Row],[Šokėjai_VA]])</f>
        <v/>
      </c>
      <c r="BC31" s="151" t="str">
        <f t="shared" si="7"/>
        <v/>
      </c>
      <c r="BD31" s="31"/>
    </row>
    <row r="32" spans="1:78" s="3" customFormat="1" ht="25.5" customHeight="1">
      <c r="A32" s="27">
        <v>32</v>
      </c>
      <c r="B32" s="22"/>
      <c r="C32" s="23" t="s">
        <v>290</v>
      </c>
      <c r="D32" s="24" t="s">
        <v>78</v>
      </c>
      <c r="E32" s="49" t="s">
        <v>119</v>
      </c>
      <c r="F32" s="24" t="s">
        <v>29</v>
      </c>
      <c r="G32" s="24" t="s">
        <v>170</v>
      </c>
      <c r="H32" s="24" t="s">
        <v>38</v>
      </c>
      <c r="I32" s="20" t="s">
        <v>35</v>
      </c>
      <c r="J32" s="22"/>
      <c r="K32" s="22"/>
      <c r="L32" s="22"/>
      <c r="M32" s="20"/>
      <c r="N32" s="53">
        <v>5</v>
      </c>
      <c r="O32" s="53">
        <v>1</v>
      </c>
      <c r="P32" s="54"/>
      <c r="Q32" s="55">
        <f t="shared" si="0"/>
        <v>6</v>
      </c>
      <c r="R32" s="47" t="s">
        <v>120</v>
      </c>
      <c r="S32" s="47" t="s">
        <v>294</v>
      </c>
      <c r="T32" s="47">
        <v>860501080</v>
      </c>
      <c r="U32" s="47" t="s">
        <v>121</v>
      </c>
      <c r="V32" s="47"/>
      <c r="W32" s="148" t="str">
        <f>IF(kolektyvai[[#This Row],[Meno_šaka]]="Folkloro kolektyvas",kolektyvai[[#This Row],[Kolektyvo_narių_skaičius]],"")</f>
        <v/>
      </c>
      <c r="X32" s="65"/>
      <c r="Y32" s="58"/>
      <c r="Z32" s="53"/>
      <c r="AA32" s="53"/>
      <c r="AB32" s="53"/>
      <c r="AC32" s="53"/>
      <c r="AD32" s="53">
        <v>6</v>
      </c>
      <c r="AE32" s="53"/>
      <c r="AF32" s="53"/>
      <c r="AG32" s="53"/>
      <c r="AH32" s="53"/>
      <c r="AI32" s="53"/>
      <c r="AJ32" s="53"/>
      <c r="AK32" s="147">
        <f t="shared" si="8"/>
        <v>6</v>
      </c>
      <c r="AL32" s="148" t="str">
        <f>IF(kolektyvai[[#This Row],[Meno_šaka]]="Mėgėjų teatras",kolektyvai[[#This Row],[Kolektyvo_narių_skaičius]],"")</f>
        <v/>
      </c>
      <c r="AM32" s="53"/>
      <c r="AN32" s="53"/>
      <c r="AO32" s="53"/>
      <c r="AP32" s="53"/>
      <c r="AQ32" s="53"/>
      <c r="AR32" s="53"/>
      <c r="AS32" s="53"/>
      <c r="AT32" s="53"/>
      <c r="AU32" s="149" t="str">
        <f>IF(SUM(kolektyvai[[#This Row],[Jaunučiai]:[Modernus_šokis]])&gt;0,kolektyvai[[#This Row],[Vadovų_skaičius]],"")</f>
        <v/>
      </c>
      <c r="AV32" s="147" t="str">
        <f t="shared" si="5"/>
        <v/>
      </c>
      <c r="AW32" s="53"/>
      <c r="AX32" s="53"/>
      <c r="AY32" s="147" t="str">
        <f t="shared" si="6"/>
        <v/>
      </c>
      <c r="AZ32" s="56"/>
      <c r="BA32" s="150" t="str">
        <f>IF(kolektyvai[[#This Row],[Muzikantai_VA]]=0,"",kolektyvai[[#This Row],[Muzikantai_VA]])</f>
        <v/>
      </c>
      <c r="BB32" s="150" t="str">
        <f>IF(kolektyvai[[#This Row],[Šokėjai_VA]]=0,"",kolektyvai[[#This Row],[Šokėjai_VA]])</f>
        <v/>
      </c>
      <c r="BC32" s="151" t="str">
        <f t="shared" si="7"/>
        <v/>
      </c>
      <c r="BD32" s="31"/>
    </row>
    <row r="33" spans="1:56" s="3" customFormat="1" ht="25.5" customHeight="1">
      <c r="A33" s="27">
        <v>33</v>
      </c>
      <c r="B33" s="22"/>
      <c r="C33" s="23" t="s">
        <v>290</v>
      </c>
      <c r="D33" s="24" t="s">
        <v>78</v>
      </c>
      <c r="E33" s="49" t="s">
        <v>122</v>
      </c>
      <c r="F33" s="24" t="s">
        <v>29</v>
      </c>
      <c r="G33" s="24" t="s">
        <v>170</v>
      </c>
      <c r="H33" s="24" t="s">
        <v>38</v>
      </c>
      <c r="I33" s="20" t="s">
        <v>35</v>
      </c>
      <c r="J33" s="22"/>
      <c r="K33" s="22"/>
      <c r="L33" s="22"/>
      <c r="M33" s="20"/>
      <c r="N33" s="53">
        <v>7</v>
      </c>
      <c r="O33" s="53">
        <v>1</v>
      </c>
      <c r="P33" s="54"/>
      <c r="Q33" s="55">
        <f t="shared" si="0"/>
        <v>8</v>
      </c>
      <c r="R33" s="47" t="s">
        <v>123</v>
      </c>
      <c r="S33" s="47" t="s">
        <v>294</v>
      </c>
      <c r="T33" s="47">
        <v>865908525</v>
      </c>
      <c r="U33" s="47" t="s">
        <v>124</v>
      </c>
      <c r="V33" s="47"/>
      <c r="W33" s="148" t="str">
        <f>IF(kolektyvai[[#This Row],[Meno_šaka]]="Folkloro kolektyvas",kolektyvai[[#This Row],[Kolektyvo_narių_skaičius]],"")</f>
        <v/>
      </c>
      <c r="X33" s="65"/>
      <c r="Y33" s="58"/>
      <c r="Z33" s="53"/>
      <c r="AA33" s="53"/>
      <c r="AB33" s="53"/>
      <c r="AC33" s="53"/>
      <c r="AD33" s="53">
        <v>8</v>
      </c>
      <c r="AE33" s="53"/>
      <c r="AF33" s="53"/>
      <c r="AG33" s="53"/>
      <c r="AH33" s="53"/>
      <c r="AI33" s="53"/>
      <c r="AJ33" s="53"/>
      <c r="AK33" s="147">
        <f t="shared" si="8"/>
        <v>8</v>
      </c>
      <c r="AL33" s="148" t="str">
        <f>IF(kolektyvai[[#This Row],[Meno_šaka]]="Mėgėjų teatras",kolektyvai[[#This Row],[Kolektyvo_narių_skaičius]],"")</f>
        <v/>
      </c>
      <c r="AM33" s="53"/>
      <c r="AN33" s="53"/>
      <c r="AO33" s="53"/>
      <c r="AP33" s="53"/>
      <c r="AQ33" s="53"/>
      <c r="AR33" s="53"/>
      <c r="AS33" s="53"/>
      <c r="AT33" s="53"/>
      <c r="AU33" s="149" t="str">
        <f>IF(SUM(kolektyvai[[#This Row],[Jaunučiai]:[Modernus_šokis]])&gt;0,kolektyvai[[#This Row],[Vadovų_skaičius]],"")</f>
        <v/>
      </c>
      <c r="AV33" s="147" t="str">
        <f t="shared" si="5"/>
        <v/>
      </c>
      <c r="AW33" s="53"/>
      <c r="AX33" s="53"/>
      <c r="AY33" s="147" t="str">
        <f t="shared" si="6"/>
        <v/>
      </c>
      <c r="AZ33" s="56"/>
      <c r="BA33" s="150" t="str">
        <f>IF(kolektyvai[[#This Row],[Muzikantai_VA]]=0,"",kolektyvai[[#This Row],[Muzikantai_VA]])</f>
        <v/>
      </c>
      <c r="BB33" s="150" t="str">
        <f>IF(kolektyvai[[#This Row],[Šokėjai_VA]]=0,"",kolektyvai[[#This Row],[Šokėjai_VA]])</f>
        <v/>
      </c>
      <c r="BC33" s="151" t="str">
        <f t="shared" si="7"/>
        <v/>
      </c>
      <c r="BD33" s="31"/>
    </row>
    <row r="34" spans="1:56" s="3" customFormat="1" ht="38.25" customHeight="1">
      <c r="A34" s="27">
        <v>34</v>
      </c>
      <c r="B34" s="22"/>
      <c r="C34" s="23" t="s">
        <v>290</v>
      </c>
      <c r="D34" s="24" t="s">
        <v>78</v>
      </c>
      <c r="E34" s="49" t="s">
        <v>114</v>
      </c>
      <c r="F34" s="24" t="s">
        <v>29</v>
      </c>
      <c r="G34" s="24" t="s">
        <v>170</v>
      </c>
      <c r="H34" s="24" t="s">
        <v>39</v>
      </c>
      <c r="I34" s="20" t="s">
        <v>35</v>
      </c>
      <c r="J34" s="22"/>
      <c r="K34" s="22"/>
      <c r="L34" s="22"/>
      <c r="M34" s="20"/>
      <c r="N34" s="53">
        <v>13</v>
      </c>
      <c r="O34" s="53">
        <v>1</v>
      </c>
      <c r="P34" s="54"/>
      <c r="Q34" s="55">
        <f t="shared" ref="Q34:Q54" si="9">SUM(N34:P34)</f>
        <v>14</v>
      </c>
      <c r="R34" s="47" t="s">
        <v>108</v>
      </c>
      <c r="S34" s="47" t="s">
        <v>294</v>
      </c>
      <c r="T34" s="47">
        <v>869928408</v>
      </c>
      <c r="U34" s="47" t="s">
        <v>109</v>
      </c>
      <c r="V34" s="47"/>
      <c r="W34" s="148" t="str">
        <f>IF(kolektyvai[[#This Row],[Meno_šaka]]="Folkloro kolektyvas",kolektyvai[[#This Row],[Kolektyvo_narių_skaičius]],"")</f>
        <v/>
      </c>
      <c r="X34" s="65"/>
      <c r="Y34" s="58"/>
      <c r="Z34" s="53"/>
      <c r="AA34" s="53"/>
      <c r="AB34" s="53"/>
      <c r="AC34" s="53"/>
      <c r="AD34" s="53">
        <v>14</v>
      </c>
      <c r="AE34" s="53"/>
      <c r="AF34" s="53"/>
      <c r="AG34" s="53"/>
      <c r="AH34" s="53"/>
      <c r="AI34" s="53"/>
      <c r="AJ34" s="53"/>
      <c r="AK34" s="147">
        <f t="shared" si="8"/>
        <v>14</v>
      </c>
      <c r="AL34" s="148" t="str">
        <f>IF(kolektyvai[[#This Row],[Meno_šaka]]="Mėgėjų teatras",kolektyvai[[#This Row],[Kolektyvo_narių_skaičius]],"")</f>
        <v/>
      </c>
      <c r="AM34" s="53"/>
      <c r="AN34" s="53"/>
      <c r="AO34" s="53"/>
      <c r="AP34" s="53"/>
      <c r="AQ34" s="53"/>
      <c r="AR34" s="53"/>
      <c r="AS34" s="53"/>
      <c r="AT34" s="53"/>
      <c r="AU34" s="149" t="str">
        <f>IF(SUM(kolektyvai[[#This Row],[Jaunučiai]:[Modernus_šokis]])&gt;0,kolektyvai[[#This Row],[Vadovų_skaičius]],"")</f>
        <v/>
      </c>
      <c r="AV34" s="147" t="str">
        <f t="shared" si="5"/>
        <v/>
      </c>
      <c r="AW34" s="53"/>
      <c r="AX34" s="53"/>
      <c r="AY34" s="147" t="str">
        <f t="shared" si="6"/>
        <v/>
      </c>
      <c r="AZ34" s="56"/>
      <c r="BA34" s="150" t="str">
        <f>IF(kolektyvai[[#This Row],[Muzikantai_VA]]=0,"",kolektyvai[[#This Row],[Muzikantai_VA]])</f>
        <v/>
      </c>
      <c r="BB34" s="150" t="str">
        <f>IF(kolektyvai[[#This Row],[Šokėjai_VA]]=0,"",kolektyvai[[#This Row],[Šokėjai_VA]])</f>
        <v/>
      </c>
      <c r="BC34" s="151" t="str">
        <f t="shared" si="7"/>
        <v/>
      </c>
      <c r="BD34" s="31"/>
    </row>
    <row r="35" spans="1:56" s="3" customFormat="1" ht="25.5" customHeight="1">
      <c r="A35" s="27">
        <v>35</v>
      </c>
      <c r="B35" s="22"/>
      <c r="C35" s="23" t="s">
        <v>290</v>
      </c>
      <c r="D35" s="24" t="s">
        <v>78</v>
      </c>
      <c r="E35" s="49" t="s">
        <v>125</v>
      </c>
      <c r="F35" s="24" t="s">
        <v>45</v>
      </c>
      <c r="G35" s="24" t="s">
        <v>170</v>
      </c>
      <c r="H35" s="24" t="s">
        <v>38</v>
      </c>
      <c r="I35" s="20" t="s">
        <v>46</v>
      </c>
      <c r="J35" s="22"/>
      <c r="K35" s="22"/>
      <c r="L35" s="22"/>
      <c r="M35" s="20" t="s">
        <v>68</v>
      </c>
      <c r="N35" s="53">
        <v>24</v>
      </c>
      <c r="O35" s="53">
        <v>1</v>
      </c>
      <c r="P35" s="54"/>
      <c r="Q35" s="55">
        <f t="shared" si="9"/>
        <v>25</v>
      </c>
      <c r="R35" s="47" t="s">
        <v>539</v>
      </c>
      <c r="S35" s="47" t="s">
        <v>294</v>
      </c>
      <c r="T35" s="47" t="s">
        <v>126</v>
      </c>
      <c r="U35" s="185" t="s">
        <v>74</v>
      </c>
      <c r="V35" s="47"/>
      <c r="W35" s="148" t="str">
        <f>IF(kolektyvai[[#This Row],[Meno_šaka]]="Folkloro kolektyvas",kolektyvai[[#This Row],[Kolektyvo_narių_skaičius]],"")</f>
        <v/>
      </c>
      <c r="X35" s="65"/>
      <c r="Y35" s="58"/>
      <c r="Z35" s="53"/>
      <c r="AA35" s="53"/>
      <c r="AB35" s="53"/>
      <c r="AC35" s="53"/>
      <c r="AD35" s="53"/>
      <c r="AE35" s="53"/>
      <c r="AF35" s="53"/>
      <c r="AG35" s="53"/>
      <c r="AH35" s="53"/>
      <c r="AI35" s="53"/>
      <c r="AJ35" s="53"/>
      <c r="AK35" s="147" t="str">
        <f t="shared" si="8"/>
        <v/>
      </c>
      <c r="AL35" s="148" t="str">
        <f>IF(kolektyvai[[#This Row],[Meno_šaka]]="Mėgėjų teatras",kolektyvai[[#This Row],[Kolektyvo_narių_skaičius]],"")</f>
        <v/>
      </c>
      <c r="AM35" s="53"/>
      <c r="AN35" s="53"/>
      <c r="AO35" s="53"/>
      <c r="AP35" s="53">
        <v>24</v>
      </c>
      <c r="AQ35" s="53"/>
      <c r="AR35" s="53"/>
      <c r="AS35" s="53"/>
      <c r="AT35" s="53"/>
      <c r="AU35" s="149">
        <f>IF(SUM(kolektyvai[[#This Row],[Jaunučiai]:[Modernus_šokis]])&gt;0,kolektyvai[[#This Row],[Vadovų_skaičius]],"")</f>
        <v>1</v>
      </c>
      <c r="AV35" s="147">
        <f t="shared" si="5"/>
        <v>25</v>
      </c>
      <c r="AW35" s="53"/>
      <c r="AX35" s="53"/>
      <c r="AY35" s="147" t="str">
        <f t="shared" si="6"/>
        <v/>
      </c>
      <c r="AZ35" s="56"/>
      <c r="BA35" s="150" t="str">
        <f>IF(kolektyvai[[#This Row],[Muzikantai_VA]]=0,"",kolektyvai[[#This Row],[Muzikantai_VA]])</f>
        <v/>
      </c>
      <c r="BB35" s="150" t="str">
        <f>IF(kolektyvai[[#This Row],[Šokėjai_VA]]=0,"",kolektyvai[[#This Row],[Šokėjai_VA]])</f>
        <v/>
      </c>
      <c r="BC35" s="151" t="str">
        <f t="shared" si="7"/>
        <v/>
      </c>
      <c r="BD35" s="31"/>
    </row>
    <row r="36" spans="1:56" s="3" customFormat="1" ht="25.5" customHeight="1">
      <c r="A36" s="27">
        <v>36</v>
      </c>
      <c r="B36" s="22"/>
      <c r="C36" s="23" t="s">
        <v>290</v>
      </c>
      <c r="D36" s="24" t="s">
        <v>78</v>
      </c>
      <c r="E36" s="49" t="s">
        <v>581</v>
      </c>
      <c r="F36" s="24" t="s">
        <v>45</v>
      </c>
      <c r="G36" s="24" t="s">
        <v>170</v>
      </c>
      <c r="H36" s="24" t="s">
        <v>39</v>
      </c>
      <c r="I36" s="20" t="s">
        <v>46</v>
      </c>
      <c r="J36" s="22"/>
      <c r="K36" s="22"/>
      <c r="L36" s="22"/>
      <c r="M36" s="20"/>
      <c r="N36" s="53">
        <v>36</v>
      </c>
      <c r="O36" s="53">
        <v>1</v>
      </c>
      <c r="P36" s="54"/>
      <c r="Q36" s="55">
        <f t="shared" si="9"/>
        <v>37</v>
      </c>
      <c r="R36" s="47" t="s">
        <v>127</v>
      </c>
      <c r="S36" s="47" t="s">
        <v>294</v>
      </c>
      <c r="T36" s="47">
        <v>867315075</v>
      </c>
      <c r="U36" s="47" t="s">
        <v>128</v>
      </c>
      <c r="V36" s="47"/>
      <c r="W36" s="148" t="str">
        <f>IF(kolektyvai[[#This Row],[Meno_šaka]]="Folkloro kolektyvas",kolektyvai[[#This Row],[Kolektyvo_narių_skaičius]],"")</f>
        <v/>
      </c>
      <c r="X36" s="65"/>
      <c r="Y36" s="58"/>
      <c r="Z36" s="53"/>
      <c r="AA36" s="53"/>
      <c r="AB36" s="53"/>
      <c r="AC36" s="53"/>
      <c r="AD36" s="53"/>
      <c r="AE36" s="53"/>
      <c r="AF36" s="53"/>
      <c r="AG36" s="53"/>
      <c r="AH36" s="53"/>
      <c r="AI36" s="53"/>
      <c r="AJ36" s="53"/>
      <c r="AK36" s="147" t="str">
        <f t="shared" si="8"/>
        <v/>
      </c>
      <c r="AL36" s="148" t="str">
        <f>IF(kolektyvai[[#This Row],[Meno_šaka]]="Mėgėjų teatras",kolektyvai[[#This Row],[Kolektyvo_narių_skaičius]],"")</f>
        <v/>
      </c>
      <c r="AM36" s="53">
        <v>20</v>
      </c>
      <c r="AN36" s="53">
        <v>16</v>
      </c>
      <c r="AO36" s="53"/>
      <c r="AP36" s="53"/>
      <c r="AQ36" s="53"/>
      <c r="AR36" s="53"/>
      <c r="AS36" s="53"/>
      <c r="AT36" s="53"/>
      <c r="AU36" s="149">
        <f>IF(SUM(kolektyvai[[#This Row],[Jaunučiai]:[Modernus_šokis]])&gt;0,kolektyvai[[#This Row],[Vadovų_skaičius]],"")</f>
        <v>1</v>
      </c>
      <c r="AV36" s="147">
        <f t="shared" si="5"/>
        <v>37</v>
      </c>
      <c r="AW36" s="53"/>
      <c r="AX36" s="53"/>
      <c r="AY36" s="147" t="str">
        <f t="shared" si="6"/>
        <v/>
      </c>
      <c r="AZ36" s="56"/>
      <c r="BA36" s="150" t="str">
        <f>IF(kolektyvai[[#This Row],[Muzikantai_VA]]=0,"",kolektyvai[[#This Row],[Muzikantai_VA]])</f>
        <v/>
      </c>
      <c r="BB36" s="150" t="str">
        <f>IF(kolektyvai[[#This Row],[Šokėjai_VA]]=0,"",kolektyvai[[#This Row],[Šokėjai_VA]])</f>
        <v/>
      </c>
      <c r="BC36" s="151" t="str">
        <f t="shared" si="7"/>
        <v/>
      </c>
      <c r="BD36" s="31"/>
    </row>
    <row r="37" spans="1:56" s="3" customFormat="1" ht="38.25">
      <c r="A37" s="27">
        <v>37</v>
      </c>
      <c r="B37" s="22"/>
      <c r="C37" s="23" t="s">
        <v>290</v>
      </c>
      <c r="D37" s="24" t="s">
        <v>78</v>
      </c>
      <c r="E37" s="49" t="s">
        <v>129</v>
      </c>
      <c r="F37" s="24" t="s">
        <v>45</v>
      </c>
      <c r="G37" s="24" t="s">
        <v>170</v>
      </c>
      <c r="H37" s="24" t="s">
        <v>39</v>
      </c>
      <c r="I37" s="20" t="s">
        <v>35</v>
      </c>
      <c r="J37" s="22"/>
      <c r="K37" s="22"/>
      <c r="L37" s="22"/>
      <c r="M37" s="20"/>
      <c r="N37" s="53">
        <v>18</v>
      </c>
      <c r="O37" s="53">
        <v>1</v>
      </c>
      <c r="P37" s="54"/>
      <c r="Q37" s="55">
        <f t="shared" si="9"/>
        <v>19</v>
      </c>
      <c r="R37" s="47" t="s">
        <v>76</v>
      </c>
      <c r="S37" s="47" t="s">
        <v>294</v>
      </c>
      <c r="T37" s="47" t="s">
        <v>130</v>
      </c>
      <c r="U37" s="47" t="s">
        <v>131</v>
      </c>
      <c r="V37" s="47"/>
      <c r="W37" s="148" t="str">
        <f>IF(kolektyvai[[#This Row],[Meno_šaka]]="Folkloro kolektyvas",kolektyvai[[#This Row],[Kolektyvo_narių_skaičius]],"")</f>
        <v/>
      </c>
      <c r="X37" s="65"/>
      <c r="Y37" s="58"/>
      <c r="Z37" s="53"/>
      <c r="AA37" s="53"/>
      <c r="AB37" s="53"/>
      <c r="AC37" s="53"/>
      <c r="AD37" s="53"/>
      <c r="AE37" s="53"/>
      <c r="AF37" s="53"/>
      <c r="AG37" s="53"/>
      <c r="AH37" s="53"/>
      <c r="AI37" s="53"/>
      <c r="AJ37" s="53"/>
      <c r="AK37" s="147" t="str">
        <f t="shared" si="8"/>
        <v/>
      </c>
      <c r="AL37" s="148" t="str">
        <f>IF(kolektyvai[[#This Row],[Meno_šaka]]="Mėgėjų teatras",kolektyvai[[#This Row],[Kolektyvo_narių_skaičius]],"")</f>
        <v/>
      </c>
      <c r="AM37" s="53">
        <v>18</v>
      </c>
      <c r="AN37" s="53"/>
      <c r="AO37" s="53"/>
      <c r="AP37" s="53"/>
      <c r="AQ37" s="53"/>
      <c r="AR37" s="53"/>
      <c r="AS37" s="53"/>
      <c r="AT37" s="53"/>
      <c r="AU37" s="149">
        <f>IF(SUM(kolektyvai[[#This Row],[Jaunučiai]:[Modernus_šokis]])&gt;0,kolektyvai[[#This Row],[Vadovų_skaičius]],"")</f>
        <v>1</v>
      </c>
      <c r="AV37" s="147">
        <f t="shared" si="5"/>
        <v>19</v>
      </c>
      <c r="AW37" s="53"/>
      <c r="AX37" s="53"/>
      <c r="AY37" s="147" t="str">
        <f t="shared" si="6"/>
        <v/>
      </c>
      <c r="AZ37" s="56"/>
      <c r="BA37" s="150" t="str">
        <f>IF(kolektyvai[[#This Row],[Muzikantai_VA]]=0,"",kolektyvai[[#This Row],[Muzikantai_VA]])</f>
        <v/>
      </c>
      <c r="BB37" s="150" t="str">
        <f>IF(kolektyvai[[#This Row],[Šokėjai_VA]]=0,"",kolektyvai[[#This Row],[Šokėjai_VA]])</f>
        <v/>
      </c>
      <c r="BC37" s="151" t="str">
        <f t="shared" si="7"/>
        <v/>
      </c>
      <c r="BD37" s="31"/>
    </row>
    <row r="38" spans="1:56" s="3" customFormat="1" ht="25.5" customHeight="1">
      <c r="A38" s="27">
        <v>38</v>
      </c>
      <c r="B38" s="22"/>
      <c r="C38" s="23" t="s">
        <v>290</v>
      </c>
      <c r="D38" s="24" t="s">
        <v>78</v>
      </c>
      <c r="E38" s="49" t="s">
        <v>556</v>
      </c>
      <c r="F38" s="24" t="s">
        <v>45</v>
      </c>
      <c r="G38" s="24" t="s">
        <v>170</v>
      </c>
      <c r="H38" s="24" t="s">
        <v>38</v>
      </c>
      <c r="I38" s="20" t="s">
        <v>35</v>
      </c>
      <c r="J38" s="22"/>
      <c r="K38" s="22"/>
      <c r="L38" s="22"/>
      <c r="M38" s="20"/>
      <c r="N38" s="53">
        <v>18</v>
      </c>
      <c r="O38" s="53">
        <v>1</v>
      </c>
      <c r="P38" s="54"/>
      <c r="Q38" s="55">
        <f t="shared" si="9"/>
        <v>19</v>
      </c>
      <c r="R38" s="47" t="s">
        <v>201</v>
      </c>
      <c r="S38" s="47" t="s">
        <v>294</v>
      </c>
      <c r="T38" s="47" t="s">
        <v>557</v>
      </c>
      <c r="U38" s="185" t="s">
        <v>202</v>
      </c>
      <c r="V38" s="47"/>
      <c r="W38" s="148" t="str">
        <f>IF(kolektyvai[[#This Row],[Meno_šaka]]="Folkloro kolektyvas",kolektyvai[[#This Row],[Kolektyvo_narių_skaičius]],"")</f>
        <v/>
      </c>
      <c r="X38" s="65"/>
      <c r="Y38" s="58"/>
      <c r="Z38" s="53"/>
      <c r="AA38" s="53"/>
      <c r="AB38" s="53"/>
      <c r="AC38" s="53"/>
      <c r="AD38" s="53"/>
      <c r="AE38" s="53"/>
      <c r="AF38" s="53"/>
      <c r="AG38" s="53"/>
      <c r="AH38" s="53"/>
      <c r="AI38" s="53"/>
      <c r="AJ38" s="53"/>
      <c r="AK38" s="147" t="str">
        <f t="shared" si="8"/>
        <v/>
      </c>
      <c r="AL38" s="148" t="str">
        <f>IF(kolektyvai[[#This Row],[Meno_šaka]]="Mėgėjų teatras",kolektyvai[[#This Row],[Kolektyvo_narių_skaičius]],"")</f>
        <v/>
      </c>
      <c r="AM38" s="53"/>
      <c r="AN38" s="53"/>
      <c r="AO38" s="53"/>
      <c r="AP38" s="53"/>
      <c r="AQ38" s="53"/>
      <c r="AR38" s="53">
        <v>18</v>
      </c>
      <c r="AS38" s="53"/>
      <c r="AT38" s="53"/>
      <c r="AU38" s="149">
        <f>IF(SUM(kolektyvai[[#This Row],[Jaunučiai]:[Modernus_šokis]])&gt;0,kolektyvai[[#This Row],[Vadovų_skaičius]],"")</f>
        <v>1</v>
      </c>
      <c r="AV38" s="147">
        <f t="shared" si="5"/>
        <v>19</v>
      </c>
      <c r="AW38" s="53"/>
      <c r="AX38" s="53"/>
      <c r="AY38" s="147" t="str">
        <f t="shared" si="6"/>
        <v/>
      </c>
      <c r="AZ38" s="56"/>
      <c r="BA38" s="150" t="str">
        <f>IF(kolektyvai[[#This Row],[Muzikantai_VA]]=0,"",kolektyvai[[#This Row],[Muzikantai_VA]])</f>
        <v/>
      </c>
      <c r="BB38" s="150" t="str">
        <f>IF(kolektyvai[[#This Row],[Šokėjai_VA]]=0,"",kolektyvai[[#This Row],[Šokėjai_VA]])</f>
        <v/>
      </c>
      <c r="BC38" s="151" t="str">
        <f t="shared" si="7"/>
        <v/>
      </c>
      <c r="BD38" s="31"/>
    </row>
    <row r="39" spans="1:56" s="3" customFormat="1" ht="25.5" customHeight="1">
      <c r="A39" s="27">
        <v>39</v>
      </c>
      <c r="B39" s="22"/>
      <c r="C39" s="23" t="s">
        <v>290</v>
      </c>
      <c r="D39" s="24" t="s">
        <v>78</v>
      </c>
      <c r="E39" s="49" t="s">
        <v>582</v>
      </c>
      <c r="F39" s="24" t="s">
        <v>45</v>
      </c>
      <c r="G39" s="24" t="s">
        <v>170</v>
      </c>
      <c r="H39" s="24" t="s">
        <v>39</v>
      </c>
      <c r="I39" s="20" t="s">
        <v>170</v>
      </c>
      <c r="J39" s="22"/>
      <c r="K39" s="22"/>
      <c r="L39" s="22"/>
      <c r="M39" s="20"/>
      <c r="N39" s="53">
        <v>18</v>
      </c>
      <c r="O39" s="53">
        <v>1</v>
      </c>
      <c r="P39" s="54"/>
      <c r="Q39" s="55">
        <f t="shared" si="9"/>
        <v>19</v>
      </c>
      <c r="R39" s="47" t="s">
        <v>201</v>
      </c>
      <c r="S39" s="47" t="s">
        <v>294</v>
      </c>
      <c r="T39" s="47">
        <v>868230622</v>
      </c>
      <c r="U39" s="47" t="s">
        <v>202</v>
      </c>
      <c r="V39" s="47"/>
      <c r="W39" s="148" t="str">
        <f>IF(kolektyvai[[#This Row],[Meno_šaka]]="Folkloro kolektyvas",kolektyvai[[#This Row],[Kolektyvo_narių_skaičius]],"")</f>
        <v/>
      </c>
      <c r="X39" s="65"/>
      <c r="Y39" s="58"/>
      <c r="Z39" s="53"/>
      <c r="AA39" s="53"/>
      <c r="AB39" s="53"/>
      <c r="AC39" s="53"/>
      <c r="AD39" s="53"/>
      <c r="AE39" s="53"/>
      <c r="AF39" s="53"/>
      <c r="AG39" s="53"/>
      <c r="AH39" s="53"/>
      <c r="AI39" s="53"/>
      <c r="AJ39" s="53"/>
      <c r="AK39" s="147" t="str">
        <f t="shared" si="8"/>
        <v/>
      </c>
      <c r="AL39" s="148" t="str">
        <f>IF(kolektyvai[[#This Row],[Meno_šaka]]="Mėgėjų teatras",kolektyvai[[#This Row],[Kolektyvo_narių_skaičius]],"")</f>
        <v/>
      </c>
      <c r="AM39" s="53"/>
      <c r="AN39" s="53"/>
      <c r="AO39" s="53">
        <v>18</v>
      </c>
      <c r="AP39" s="53"/>
      <c r="AQ39" s="53"/>
      <c r="AR39" s="53"/>
      <c r="AS39" s="53"/>
      <c r="AT39" s="53"/>
      <c r="AU39" s="149">
        <f>IF(SUM(kolektyvai[[#This Row],[Jaunučiai]:[Modernus_šokis]])&gt;0,kolektyvai[[#This Row],[Vadovų_skaičius]],"")</f>
        <v>1</v>
      </c>
      <c r="AV39" s="147">
        <f t="shared" si="5"/>
        <v>19</v>
      </c>
      <c r="AW39" s="53"/>
      <c r="AX39" s="53"/>
      <c r="AY39" s="147" t="str">
        <f t="shared" si="6"/>
        <v/>
      </c>
      <c r="AZ39" s="56"/>
      <c r="BA39" s="150" t="str">
        <f>IF(kolektyvai[[#This Row],[Muzikantai_VA]]=0,"",kolektyvai[[#This Row],[Muzikantai_VA]])</f>
        <v/>
      </c>
      <c r="BB39" s="150" t="str">
        <f>IF(kolektyvai[[#This Row],[Šokėjai_VA]]=0,"",kolektyvai[[#This Row],[Šokėjai_VA]])</f>
        <v/>
      </c>
      <c r="BC39" s="151" t="str">
        <f t="shared" si="7"/>
        <v/>
      </c>
      <c r="BD39" s="31"/>
    </row>
    <row r="40" spans="1:56" s="3" customFormat="1" ht="28.5" customHeight="1">
      <c r="A40" s="27">
        <v>40</v>
      </c>
      <c r="B40" s="22"/>
      <c r="C40" s="23" t="s">
        <v>290</v>
      </c>
      <c r="D40" s="24" t="s">
        <v>78</v>
      </c>
      <c r="E40" s="49" t="s">
        <v>583</v>
      </c>
      <c r="F40" s="24" t="s">
        <v>45</v>
      </c>
      <c r="G40" s="24" t="s">
        <v>170</v>
      </c>
      <c r="H40" s="24" t="s">
        <v>39</v>
      </c>
      <c r="I40" s="20" t="s">
        <v>35</v>
      </c>
      <c r="J40" s="22"/>
      <c r="K40" s="22"/>
      <c r="L40" s="22"/>
      <c r="M40" s="20"/>
      <c r="N40" s="53">
        <v>18</v>
      </c>
      <c r="O40" s="53">
        <v>1</v>
      </c>
      <c r="P40" s="54"/>
      <c r="Q40" s="55">
        <f t="shared" si="9"/>
        <v>19</v>
      </c>
      <c r="R40" s="47" t="s">
        <v>203</v>
      </c>
      <c r="S40" s="47" t="s">
        <v>294</v>
      </c>
      <c r="T40" s="47" t="s">
        <v>204</v>
      </c>
      <c r="U40" s="47" t="s">
        <v>584</v>
      </c>
      <c r="V40" s="47"/>
      <c r="W40" s="148" t="str">
        <f>IF(kolektyvai[[#This Row],[Meno_šaka]]="Folkloro kolektyvas",kolektyvai[[#This Row],[Kolektyvo_narių_skaičius]],"")</f>
        <v/>
      </c>
      <c r="X40" s="65"/>
      <c r="Y40" s="58"/>
      <c r="Z40" s="53"/>
      <c r="AA40" s="53"/>
      <c r="AB40" s="53"/>
      <c r="AC40" s="53"/>
      <c r="AD40" s="53"/>
      <c r="AE40" s="53"/>
      <c r="AF40" s="53"/>
      <c r="AG40" s="53"/>
      <c r="AH40" s="53"/>
      <c r="AI40" s="53"/>
      <c r="AJ40" s="53"/>
      <c r="AK40" s="147" t="str">
        <f t="shared" si="8"/>
        <v/>
      </c>
      <c r="AL40" s="148" t="str">
        <f>IF(kolektyvai[[#This Row],[Meno_šaka]]="Mėgėjų teatras",kolektyvai[[#This Row],[Kolektyvo_narių_skaičius]],"")</f>
        <v/>
      </c>
      <c r="AM40" s="53"/>
      <c r="AN40" s="53">
        <v>18</v>
      </c>
      <c r="AO40" s="53"/>
      <c r="AP40" s="53"/>
      <c r="AQ40" s="53"/>
      <c r="AR40" s="53"/>
      <c r="AS40" s="53"/>
      <c r="AT40" s="53"/>
      <c r="AU40" s="149">
        <f>IF(SUM(kolektyvai[[#This Row],[Jaunučiai]:[Modernus_šokis]])&gt;0,kolektyvai[[#This Row],[Vadovų_skaičius]],"")</f>
        <v>1</v>
      </c>
      <c r="AV40" s="147">
        <f t="shared" si="5"/>
        <v>19</v>
      </c>
      <c r="AW40" s="53"/>
      <c r="AX40" s="53"/>
      <c r="AY40" s="147" t="str">
        <f t="shared" si="6"/>
        <v/>
      </c>
      <c r="AZ40" s="56"/>
      <c r="BA40" s="150" t="str">
        <f>IF(kolektyvai[[#This Row],[Muzikantai_VA]]=0,"",kolektyvai[[#This Row],[Muzikantai_VA]])</f>
        <v/>
      </c>
      <c r="BB40" s="150" t="str">
        <f>IF(kolektyvai[[#This Row],[Šokėjai_VA]]=0,"",kolektyvai[[#This Row],[Šokėjai_VA]])</f>
        <v/>
      </c>
      <c r="BC40" s="151" t="str">
        <f t="shared" si="7"/>
        <v/>
      </c>
      <c r="BD40" s="31"/>
    </row>
    <row r="41" spans="1:56" s="3" customFormat="1" ht="25.5">
      <c r="A41" s="27">
        <v>41</v>
      </c>
      <c r="B41" s="22"/>
      <c r="C41" s="23" t="s">
        <v>290</v>
      </c>
      <c r="D41" s="24" t="s">
        <v>78</v>
      </c>
      <c r="E41" s="49" t="s">
        <v>132</v>
      </c>
      <c r="F41" s="24" t="s">
        <v>45</v>
      </c>
      <c r="G41" s="24" t="s">
        <v>170</v>
      </c>
      <c r="H41" s="24" t="s">
        <v>38</v>
      </c>
      <c r="I41" s="20" t="s">
        <v>46</v>
      </c>
      <c r="J41" s="22"/>
      <c r="K41" s="22"/>
      <c r="L41" s="22"/>
      <c r="M41" s="20"/>
      <c r="N41" s="53">
        <v>20</v>
      </c>
      <c r="O41" s="53">
        <v>1</v>
      </c>
      <c r="P41" s="54"/>
      <c r="Q41" s="55">
        <f t="shared" si="9"/>
        <v>21</v>
      </c>
      <c r="R41" s="47" t="s">
        <v>133</v>
      </c>
      <c r="S41" s="47" t="s">
        <v>294</v>
      </c>
      <c r="T41" s="47" t="s">
        <v>134</v>
      </c>
      <c r="U41" s="47" t="s">
        <v>135</v>
      </c>
      <c r="V41" s="47"/>
      <c r="W41" s="148" t="str">
        <f>IF(kolektyvai[[#This Row],[Meno_šaka]]="Folkloro kolektyvas",kolektyvai[[#This Row],[Kolektyvo_narių_skaičius]],"")</f>
        <v/>
      </c>
      <c r="X41" s="65"/>
      <c r="Y41" s="58"/>
      <c r="Z41" s="53"/>
      <c r="AA41" s="53"/>
      <c r="AB41" s="53"/>
      <c r="AC41" s="53"/>
      <c r="AD41" s="53"/>
      <c r="AE41" s="53"/>
      <c r="AF41" s="53"/>
      <c r="AG41" s="53"/>
      <c r="AH41" s="53"/>
      <c r="AI41" s="53"/>
      <c r="AJ41" s="53"/>
      <c r="AK41" s="147" t="str">
        <f t="shared" si="8"/>
        <v/>
      </c>
      <c r="AL41" s="148" t="str">
        <f>IF(kolektyvai[[#This Row],[Meno_šaka]]="Mėgėjų teatras",kolektyvai[[#This Row],[Kolektyvo_narių_skaičius]],"")</f>
        <v/>
      </c>
      <c r="AM41" s="53"/>
      <c r="AN41" s="53"/>
      <c r="AO41" s="53"/>
      <c r="AP41" s="53"/>
      <c r="AQ41" s="53"/>
      <c r="AR41" s="53">
        <v>20</v>
      </c>
      <c r="AS41" s="53"/>
      <c r="AT41" s="53"/>
      <c r="AU41" s="149">
        <f>IF(SUM(kolektyvai[[#This Row],[Jaunučiai]:[Modernus_šokis]])&gt;0,kolektyvai[[#This Row],[Vadovų_skaičius]],"")</f>
        <v>1</v>
      </c>
      <c r="AV41" s="147">
        <f t="shared" si="5"/>
        <v>21</v>
      </c>
      <c r="AW41" s="53"/>
      <c r="AX41" s="53"/>
      <c r="AY41" s="147" t="str">
        <f t="shared" si="6"/>
        <v/>
      </c>
      <c r="AZ41" s="56"/>
      <c r="BA41" s="150" t="str">
        <f>IF(kolektyvai[[#This Row],[Muzikantai_VA]]=0,"",kolektyvai[[#This Row],[Muzikantai_VA]])</f>
        <v/>
      </c>
      <c r="BB41" s="150" t="str">
        <f>IF(kolektyvai[[#This Row],[Šokėjai_VA]]=0,"",kolektyvai[[#This Row],[Šokėjai_VA]])</f>
        <v/>
      </c>
      <c r="BC41" s="151" t="str">
        <f t="shared" si="7"/>
        <v/>
      </c>
      <c r="BD41" s="31"/>
    </row>
    <row r="42" spans="1:56" s="3" customFormat="1" ht="25.5" customHeight="1">
      <c r="A42" s="27">
        <v>42</v>
      </c>
      <c r="B42" s="22"/>
      <c r="C42" s="23" t="s">
        <v>290</v>
      </c>
      <c r="D42" s="24" t="s">
        <v>78</v>
      </c>
      <c r="E42" s="49" t="s">
        <v>585</v>
      </c>
      <c r="F42" s="24" t="s">
        <v>45</v>
      </c>
      <c r="G42" s="24" t="s">
        <v>170</v>
      </c>
      <c r="H42" s="24" t="s">
        <v>39</v>
      </c>
      <c r="I42" s="20" t="s">
        <v>35</v>
      </c>
      <c r="J42" s="22"/>
      <c r="K42" s="22"/>
      <c r="L42" s="22"/>
      <c r="M42" s="20"/>
      <c r="N42" s="53">
        <v>20</v>
      </c>
      <c r="O42" s="53">
        <v>1</v>
      </c>
      <c r="P42" s="54"/>
      <c r="Q42" s="55">
        <f t="shared" si="9"/>
        <v>21</v>
      </c>
      <c r="R42" s="47" t="s">
        <v>75</v>
      </c>
      <c r="S42" s="47" t="s">
        <v>294</v>
      </c>
      <c r="T42" s="47">
        <v>861109945</v>
      </c>
      <c r="U42" s="47" t="s">
        <v>136</v>
      </c>
      <c r="V42" s="47"/>
      <c r="W42" s="148" t="str">
        <f>IF(kolektyvai[[#This Row],[Meno_šaka]]="Folkloro kolektyvas",kolektyvai[[#This Row],[Kolektyvo_narių_skaičius]],"")</f>
        <v/>
      </c>
      <c r="X42" s="65"/>
      <c r="Y42" s="58"/>
      <c r="Z42" s="53"/>
      <c r="AA42" s="53"/>
      <c r="AB42" s="53"/>
      <c r="AC42" s="53"/>
      <c r="AD42" s="53"/>
      <c r="AE42" s="53"/>
      <c r="AF42" s="53"/>
      <c r="AG42" s="53"/>
      <c r="AH42" s="53"/>
      <c r="AI42" s="53"/>
      <c r="AJ42" s="53"/>
      <c r="AK42" s="147" t="str">
        <f t="shared" si="8"/>
        <v/>
      </c>
      <c r="AL42" s="148" t="str">
        <f>IF(kolektyvai[[#This Row],[Meno_šaka]]="Mėgėjų teatras",kolektyvai[[#This Row],[Kolektyvo_narių_skaičius]],"")</f>
        <v/>
      </c>
      <c r="AM42" s="53">
        <v>20</v>
      </c>
      <c r="AN42" s="53"/>
      <c r="AO42" s="53"/>
      <c r="AP42" s="53"/>
      <c r="AQ42" s="53"/>
      <c r="AR42" s="53"/>
      <c r="AS42" s="53"/>
      <c r="AT42" s="53"/>
      <c r="AU42" s="149">
        <f>IF(SUM(kolektyvai[[#This Row],[Jaunučiai]:[Modernus_šokis]])&gt;0,kolektyvai[[#This Row],[Vadovų_skaičius]],"")</f>
        <v>1</v>
      </c>
      <c r="AV42" s="147">
        <f t="shared" si="5"/>
        <v>21</v>
      </c>
      <c r="AW42" s="53"/>
      <c r="AX42" s="53"/>
      <c r="AY42" s="147" t="str">
        <f t="shared" si="6"/>
        <v/>
      </c>
      <c r="AZ42" s="56"/>
      <c r="BA42" s="150" t="str">
        <f>IF(kolektyvai[[#This Row],[Muzikantai_VA]]=0,"",kolektyvai[[#This Row],[Muzikantai_VA]])</f>
        <v/>
      </c>
      <c r="BB42" s="150" t="str">
        <f>IF(kolektyvai[[#This Row],[Šokėjai_VA]]=0,"",kolektyvai[[#This Row],[Šokėjai_VA]])</f>
        <v/>
      </c>
      <c r="BC42" s="151" t="str">
        <f t="shared" si="7"/>
        <v/>
      </c>
      <c r="BD42" s="31"/>
    </row>
    <row r="43" spans="1:56" s="3" customFormat="1" ht="25.5" customHeight="1">
      <c r="A43" s="27">
        <v>43</v>
      </c>
      <c r="B43" s="22"/>
      <c r="C43" s="23" t="s">
        <v>290</v>
      </c>
      <c r="D43" s="24" t="s">
        <v>78</v>
      </c>
      <c r="E43" s="49" t="s">
        <v>137</v>
      </c>
      <c r="F43" s="24" t="s">
        <v>45</v>
      </c>
      <c r="G43" s="24" t="s">
        <v>170</v>
      </c>
      <c r="H43" s="24" t="s">
        <v>38</v>
      </c>
      <c r="I43" s="20" t="s">
        <v>35</v>
      </c>
      <c r="J43" s="22"/>
      <c r="K43" s="22"/>
      <c r="L43" s="22"/>
      <c r="M43" s="20"/>
      <c r="N43" s="53">
        <v>20</v>
      </c>
      <c r="O43" s="53">
        <v>1</v>
      </c>
      <c r="P43" s="54"/>
      <c r="Q43" s="55">
        <f t="shared" si="9"/>
        <v>21</v>
      </c>
      <c r="R43" s="47" t="s">
        <v>547</v>
      </c>
      <c r="S43" s="47" t="s">
        <v>294</v>
      </c>
      <c r="T43" s="47" t="s">
        <v>548</v>
      </c>
      <c r="U43" s="48" t="s">
        <v>549</v>
      </c>
      <c r="V43" s="47"/>
      <c r="W43" s="148" t="str">
        <f>IF(kolektyvai[[#This Row],[Meno_šaka]]="Folkloro kolektyvas",kolektyvai[[#This Row],[Kolektyvo_narių_skaičius]],"")</f>
        <v/>
      </c>
      <c r="X43" s="65"/>
      <c r="Y43" s="58"/>
      <c r="Z43" s="53"/>
      <c r="AA43" s="53"/>
      <c r="AB43" s="53"/>
      <c r="AC43" s="53"/>
      <c r="AD43" s="53"/>
      <c r="AE43" s="53"/>
      <c r="AF43" s="53"/>
      <c r="AG43" s="53"/>
      <c r="AH43" s="53"/>
      <c r="AI43" s="53"/>
      <c r="AJ43" s="53"/>
      <c r="AK43" s="147" t="str">
        <f t="shared" si="8"/>
        <v/>
      </c>
      <c r="AL43" s="148" t="str">
        <f>IF(kolektyvai[[#This Row],[Meno_šaka]]="Mėgėjų teatras",kolektyvai[[#This Row],[Kolektyvo_narių_skaičius]],"")</f>
        <v/>
      </c>
      <c r="AM43" s="53"/>
      <c r="AN43" s="53"/>
      <c r="AO43" s="53"/>
      <c r="AP43" s="53"/>
      <c r="AQ43" s="53"/>
      <c r="AR43" s="53">
        <v>20</v>
      </c>
      <c r="AS43" s="53"/>
      <c r="AT43" s="53"/>
      <c r="AU43" s="149">
        <f>IF(SUM(kolektyvai[[#This Row],[Jaunučiai]:[Modernus_šokis]])&gt;0,kolektyvai[[#This Row],[Vadovų_skaičius]],"")</f>
        <v>1</v>
      </c>
      <c r="AV43" s="147">
        <f t="shared" si="5"/>
        <v>21</v>
      </c>
      <c r="AW43" s="53"/>
      <c r="AX43" s="53"/>
      <c r="AY43" s="147" t="str">
        <f t="shared" si="6"/>
        <v/>
      </c>
      <c r="AZ43" s="56"/>
      <c r="BA43" s="150" t="str">
        <f>IF(kolektyvai[[#This Row],[Muzikantai_VA]]=0,"",kolektyvai[[#This Row],[Muzikantai_VA]])</f>
        <v/>
      </c>
      <c r="BB43" s="150" t="str">
        <f>IF(kolektyvai[[#This Row],[Šokėjai_VA]]=0,"",kolektyvai[[#This Row],[Šokėjai_VA]])</f>
        <v/>
      </c>
      <c r="BC43" s="151" t="str">
        <f t="shared" si="7"/>
        <v/>
      </c>
      <c r="BD43" s="31"/>
    </row>
    <row r="44" spans="1:56" s="3" customFormat="1" ht="38.25" customHeight="1">
      <c r="A44" s="27">
        <v>339</v>
      </c>
      <c r="B44" s="22"/>
      <c r="C44" s="23" t="s">
        <v>290</v>
      </c>
      <c r="D44" s="24" t="s">
        <v>78</v>
      </c>
      <c r="E44" s="49" t="s">
        <v>138</v>
      </c>
      <c r="F44" s="24" t="s">
        <v>45</v>
      </c>
      <c r="G44" s="24" t="s">
        <v>170</v>
      </c>
      <c r="H44" s="24" t="s">
        <v>38</v>
      </c>
      <c r="I44" s="20" t="s">
        <v>35</v>
      </c>
      <c r="J44" s="22"/>
      <c r="K44" s="22"/>
      <c r="L44" s="22"/>
      <c r="M44" s="20"/>
      <c r="N44" s="53">
        <v>20</v>
      </c>
      <c r="O44" s="53">
        <v>1</v>
      </c>
      <c r="P44" s="54"/>
      <c r="Q44" s="55">
        <f t="shared" si="9"/>
        <v>21</v>
      </c>
      <c r="R44" s="47" t="s">
        <v>139</v>
      </c>
      <c r="S44" s="47" t="s">
        <v>294</v>
      </c>
      <c r="T44" s="47" t="s">
        <v>140</v>
      </c>
      <c r="U44" s="47" t="s">
        <v>141</v>
      </c>
      <c r="V44" s="47"/>
      <c r="W44" s="148" t="str">
        <f>IF(kolektyvai[[#This Row],[Meno_šaka]]="Folkloro kolektyvas",kolektyvai[[#This Row],[Kolektyvo_narių_skaičius]],"")</f>
        <v/>
      </c>
      <c r="X44" s="65"/>
      <c r="Y44" s="58"/>
      <c r="Z44" s="53"/>
      <c r="AA44" s="53"/>
      <c r="AB44" s="53"/>
      <c r="AC44" s="53"/>
      <c r="AD44" s="53"/>
      <c r="AE44" s="53"/>
      <c r="AF44" s="53"/>
      <c r="AG44" s="53"/>
      <c r="AH44" s="53"/>
      <c r="AI44" s="53"/>
      <c r="AJ44" s="53"/>
      <c r="AK44" s="147" t="str">
        <f t="shared" si="8"/>
        <v/>
      </c>
      <c r="AL44" s="148" t="str">
        <f>IF(kolektyvai[[#This Row],[Meno_šaka]]="Mėgėjų teatras",kolektyvai[[#This Row],[Kolektyvo_narių_skaičius]],"")</f>
        <v/>
      </c>
      <c r="AM44" s="53"/>
      <c r="AN44" s="53"/>
      <c r="AO44" s="53"/>
      <c r="AP44" s="53"/>
      <c r="AQ44" s="53"/>
      <c r="AR44" s="53">
        <v>20</v>
      </c>
      <c r="AS44" s="53"/>
      <c r="AT44" s="53"/>
      <c r="AU44" s="149">
        <f>IF(SUM(kolektyvai[[#This Row],[Jaunučiai]:[Modernus_šokis]])&gt;0,kolektyvai[[#This Row],[Vadovų_skaičius]],"")</f>
        <v>1</v>
      </c>
      <c r="AV44" s="147">
        <f t="shared" si="5"/>
        <v>21</v>
      </c>
      <c r="AW44" s="53"/>
      <c r="AX44" s="53"/>
      <c r="AY44" s="147" t="str">
        <f t="shared" si="6"/>
        <v/>
      </c>
      <c r="AZ44" s="56"/>
      <c r="BA44" s="150" t="str">
        <f>IF(kolektyvai[[#This Row],[Muzikantai_VA]]=0,"",kolektyvai[[#This Row],[Muzikantai_VA]])</f>
        <v/>
      </c>
      <c r="BB44" s="150" t="str">
        <f>IF(kolektyvai[[#This Row],[Šokėjai_VA]]=0,"",kolektyvai[[#This Row],[Šokėjai_VA]])</f>
        <v/>
      </c>
      <c r="BC44" s="151" t="str">
        <f t="shared" si="7"/>
        <v/>
      </c>
      <c r="BD44" s="31"/>
    </row>
    <row r="45" spans="1:56" s="3" customFormat="1" ht="25.5">
      <c r="A45" s="27">
        <v>340</v>
      </c>
      <c r="B45" s="22"/>
      <c r="C45" s="23" t="s">
        <v>290</v>
      </c>
      <c r="D45" s="24" t="s">
        <v>78</v>
      </c>
      <c r="E45" s="49" t="s">
        <v>602</v>
      </c>
      <c r="F45" s="24" t="s">
        <v>45</v>
      </c>
      <c r="G45" s="24" t="s">
        <v>170</v>
      </c>
      <c r="H45" s="24" t="s">
        <v>42</v>
      </c>
      <c r="I45" s="20" t="s">
        <v>35</v>
      </c>
      <c r="J45" s="22"/>
      <c r="K45" s="22"/>
      <c r="L45" s="22"/>
      <c r="M45" s="20"/>
      <c r="N45" s="53">
        <v>40</v>
      </c>
      <c r="O45" s="53">
        <v>2</v>
      </c>
      <c r="P45" s="54"/>
      <c r="Q45" s="55">
        <f t="shared" si="9"/>
        <v>42</v>
      </c>
      <c r="R45" s="47" t="s">
        <v>142</v>
      </c>
      <c r="S45" s="47" t="s">
        <v>294</v>
      </c>
      <c r="T45" s="47" t="s">
        <v>143</v>
      </c>
      <c r="U45" s="47" t="s">
        <v>144</v>
      </c>
      <c r="V45" s="47" t="s">
        <v>555</v>
      </c>
      <c r="W45" s="148" t="str">
        <f>IF(kolektyvai[[#This Row],[Meno_šaka]]="Folkloro kolektyvas",kolektyvai[[#This Row],[Kolektyvo_narių_skaičius]],"")</f>
        <v/>
      </c>
      <c r="X45" s="65"/>
      <c r="Y45" s="58"/>
      <c r="Z45" s="53"/>
      <c r="AA45" s="53"/>
      <c r="AB45" s="53"/>
      <c r="AC45" s="53"/>
      <c r="AD45" s="53"/>
      <c r="AE45" s="53"/>
      <c r="AF45" s="53"/>
      <c r="AG45" s="53"/>
      <c r="AH45" s="53"/>
      <c r="AI45" s="53"/>
      <c r="AJ45" s="53"/>
      <c r="AK45" s="147" t="str">
        <f t="shared" si="8"/>
        <v/>
      </c>
      <c r="AL45" s="148" t="str">
        <f>IF(kolektyvai[[#This Row],[Meno_šaka]]="Mėgėjų teatras",kolektyvai[[#This Row],[Kolektyvo_narių_skaičius]],"")</f>
        <v/>
      </c>
      <c r="AM45" s="53"/>
      <c r="AN45" s="53"/>
      <c r="AO45" s="53">
        <v>20</v>
      </c>
      <c r="AP45" s="53">
        <v>20</v>
      </c>
      <c r="AQ45" s="53"/>
      <c r="AR45" s="53"/>
      <c r="AS45" s="53"/>
      <c r="AT45" s="53"/>
      <c r="AU45" s="149">
        <f>IF(SUM(kolektyvai[[#This Row],[Jaunučiai]:[Modernus_šokis]])&gt;0,kolektyvai[[#This Row],[Vadovų_skaičius]],"")</f>
        <v>2</v>
      </c>
      <c r="AV45" s="147">
        <f t="shared" si="5"/>
        <v>42</v>
      </c>
      <c r="AW45" s="53"/>
      <c r="AX45" s="53"/>
      <c r="AY45" s="147" t="str">
        <f t="shared" si="6"/>
        <v/>
      </c>
      <c r="AZ45" s="56"/>
      <c r="BA45" s="150" t="str">
        <f>IF(kolektyvai[[#This Row],[Muzikantai_VA]]=0,"",kolektyvai[[#This Row],[Muzikantai_VA]])</f>
        <v/>
      </c>
      <c r="BB45" s="150" t="str">
        <f>IF(kolektyvai[[#This Row],[Šokėjai_VA]]=0,"",kolektyvai[[#This Row],[Šokėjai_VA]])</f>
        <v/>
      </c>
      <c r="BC45" s="151" t="str">
        <f t="shared" si="7"/>
        <v/>
      </c>
      <c r="BD45" s="31"/>
    </row>
    <row r="46" spans="1:56" s="3" customFormat="1" ht="25.5">
      <c r="A46" s="27">
        <v>341</v>
      </c>
      <c r="B46" s="22"/>
      <c r="C46" s="23" t="s">
        <v>290</v>
      </c>
      <c r="D46" s="24" t="s">
        <v>78</v>
      </c>
      <c r="E46" s="49" t="s">
        <v>586</v>
      </c>
      <c r="F46" s="24" t="s">
        <v>45</v>
      </c>
      <c r="G46" s="24" t="s">
        <v>170</v>
      </c>
      <c r="H46" s="24" t="s">
        <v>39</v>
      </c>
      <c r="I46" s="20" t="s">
        <v>35</v>
      </c>
      <c r="J46" s="22"/>
      <c r="K46" s="22"/>
      <c r="L46" s="22"/>
      <c r="M46" s="20"/>
      <c r="N46" s="53">
        <v>18</v>
      </c>
      <c r="O46" s="53">
        <v>1</v>
      </c>
      <c r="P46" s="54"/>
      <c r="Q46" s="55">
        <f t="shared" si="9"/>
        <v>19</v>
      </c>
      <c r="R46" s="47" t="s">
        <v>203</v>
      </c>
      <c r="S46" s="47" t="s">
        <v>294</v>
      </c>
      <c r="T46" s="47" t="s">
        <v>204</v>
      </c>
      <c r="U46" s="47" t="s">
        <v>584</v>
      </c>
      <c r="V46" s="47"/>
      <c r="W46" s="148" t="str">
        <f>IF(kolektyvai[[#This Row],[Meno_šaka]]="Folkloro kolektyvas",kolektyvai[[#This Row],[Kolektyvo_narių_skaičius]],"")</f>
        <v/>
      </c>
      <c r="X46" s="65"/>
      <c r="Y46" s="58"/>
      <c r="Z46" s="53"/>
      <c r="AA46" s="53"/>
      <c r="AB46" s="53"/>
      <c r="AC46" s="53"/>
      <c r="AD46" s="53"/>
      <c r="AE46" s="53"/>
      <c r="AF46" s="53"/>
      <c r="AG46" s="53"/>
      <c r="AH46" s="53"/>
      <c r="AI46" s="53"/>
      <c r="AJ46" s="53"/>
      <c r="AK46" s="147" t="str">
        <f t="shared" si="8"/>
        <v/>
      </c>
      <c r="AL46" s="148" t="str">
        <f>IF(kolektyvai[[#This Row],[Meno_šaka]]="Mėgėjų teatras",kolektyvai[[#This Row],[Kolektyvo_narių_skaičius]],"")</f>
        <v/>
      </c>
      <c r="AM46" s="53">
        <v>18</v>
      </c>
      <c r="AN46" s="53"/>
      <c r="AO46" s="53"/>
      <c r="AP46" s="53"/>
      <c r="AQ46" s="53"/>
      <c r="AR46" s="53"/>
      <c r="AS46" s="53"/>
      <c r="AT46" s="53"/>
      <c r="AU46" s="149">
        <f>IF(SUM(kolektyvai[[#This Row],[Jaunučiai]:[Modernus_šokis]])&gt;0,kolektyvai[[#This Row],[Vadovų_skaičius]],"")</f>
        <v>1</v>
      </c>
      <c r="AV46" s="147">
        <f t="shared" si="5"/>
        <v>19</v>
      </c>
      <c r="AW46" s="53"/>
      <c r="AX46" s="53"/>
      <c r="AY46" s="147" t="str">
        <f t="shared" si="6"/>
        <v/>
      </c>
      <c r="AZ46" s="56"/>
      <c r="BA46" s="150" t="str">
        <f>IF(kolektyvai[[#This Row],[Muzikantai_VA]]=0,"",kolektyvai[[#This Row],[Muzikantai_VA]])</f>
        <v/>
      </c>
      <c r="BB46" s="150" t="str">
        <f>IF(kolektyvai[[#This Row],[Šokėjai_VA]]=0,"",kolektyvai[[#This Row],[Šokėjai_VA]])</f>
        <v/>
      </c>
      <c r="BC46" s="151" t="str">
        <f t="shared" si="7"/>
        <v/>
      </c>
      <c r="BD46" s="31"/>
    </row>
    <row r="47" spans="1:56" s="3" customFormat="1" ht="25.5" customHeight="1">
      <c r="A47" s="27">
        <v>342</v>
      </c>
      <c r="B47" s="22"/>
      <c r="C47" s="23" t="s">
        <v>290</v>
      </c>
      <c r="D47" s="24" t="s">
        <v>78</v>
      </c>
      <c r="E47" s="49" t="s">
        <v>145</v>
      </c>
      <c r="F47" s="24" t="s">
        <v>48</v>
      </c>
      <c r="G47" s="24" t="s">
        <v>466</v>
      </c>
      <c r="H47" s="24" t="s">
        <v>39</v>
      </c>
      <c r="I47" s="20" t="s">
        <v>35</v>
      </c>
      <c r="J47" s="22"/>
      <c r="K47" s="22"/>
      <c r="L47" s="22"/>
      <c r="M47" s="20"/>
      <c r="N47" s="53">
        <v>15</v>
      </c>
      <c r="O47" s="53">
        <v>1</v>
      </c>
      <c r="P47" s="54"/>
      <c r="Q47" s="55">
        <f t="shared" si="9"/>
        <v>16</v>
      </c>
      <c r="R47" s="47" t="s">
        <v>146</v>
      </c>
      <c r="S47" s="47" t="s">
        <v>294</v>
      </c>
      <c r="T47" s="47">
        <v>860585179</v>
      </c>
      <c r="U47" s="48" t="s">
        <v>147</v>
      </c>
      <c r="V47" s="47"/>
      <c r="W47" s="148" t="str">
        <f>IF(kolektyvai[[#This Row],[Meno_šaka]]="Folkloro kolektyvas",kolektyvai[[#This Row],[Kolektyvo_narių_skaičius]],"")</f>
        <v/>
      </c>
      <c r="X47" s="65"/>
      <c r="Y47" s="58"/>
      <c r="Z47" s="53"/>
      <c r="AA47" s="53"/>
      <c r="AB47" s="53"/>
      <c r="AC47" s="53"/>
      <c r="AD47" s="53"/>
      <c r="AE47" s="53"/>
      <c r="AF47" s="53"/>
      <c r="AG47" s="53"/>
      <c r="AH47" s="53"/>
      <c r="AI47" s="53"/>
      <c r="AJ47" s="53"/>
      <c r="AK47" s="147" t="str">
        <f t="shared" si="8"/>
        <v/>
      </c>
      <c r="AL47" s="148">
        <f>IF(kolektyvai[[#This Row],[Meno_šaka]]="Mėgėjų teatras",kolektyvai[[#This Row],[Kolektyvo_narių_skaičius]],"")</f>
        <v>16</v>
      </c>
      <c r="AM47" s="53"/>
      <c r="AN47" s="53"/>
      <c r="AO47" s="53"/>
      <c r="AP47" s="53"/>
      <c r="AQ47" s="53"/>
      <c r="AR47" s="53"/>
      <c r="AS47" s="53"/>
      <c r="AT47" s="53"/>
      <c r="AU47" s="149" t="str">
        <f>IF(SUM(kolektyvai[[#This Row],[Jaunučiai]:[Modernus_šokis]])&gt;0,kolektyvai[[#This Row],[Vadovų_skaičius]],"")</f>
        <v/>
      </c>
      <c r="AV47" s="147" t="str">
        <f t="shared" si="5"/>
        <v/>
      </c>
      <c r="AW47" s="53"/>
      <c r="AX47" s="53"/>
      <c r="AY47" s="147" t="str">
        <f t="shared" si="6"/>
        <v/>
      </c>
      <c r="AZ47" s="56"/>
      <c r="BA47" s="150" t="str">
        <f>IF(kolektyvai[[#This Row],[Muzikantai_VA]]=0,"",kolektyvai[[#This Row],[Muzikantai_VA]])</f>
        <v/>
      </c>
      <c r="BB47" s="150" t="str">
        <f>IF(kolektyvai[[#This Row],[Šokėjai_VA]]=0,"",kolektyvai[[#This Row],[Šokėjai_VA]])</f>
        <v/>
      </c>
      <c r="BC47" s="151" t="str">
        <f t="shared" si="7"/>
        <v/>
      </c>
      <c r="BD47" s="31"/>
    </row>
    <row r="48" spans="1:56" s="3" customFormat="1" ht="25.5" customHeight="1">
      <c r="A48" s="27">
        <v>343</v>
      </c>
      <c r="B48" s="22"/>
      <c r="C48" s="23" t="s">
        <v>290</v>
      </c>
      <c r="D48" s="24" t="s">
        <v>78</v>
      </c>
      <c r="E48" s="49" t="s">
        <v>531</v>
      </c>
      <c r="F48" s="24" t="s">
        <v>49</v>
      </c>
      <c r="G48" s="24" t="s">
        <v>170</v>
      </c>
      <c r="H48" s="24" t="s">
        <v>38</v>
      </c>
      <c r="I48" s="20" t="s">
        <v>46</v>
      </c>
      <c r="J48" s="22"/>
      <c r="K48" s="22"/>
      <c r="L48" s="22"/>
      <c r="M48" s="20"/>
      <c r="N48" s="53">
        <v>31</v>
      </c>
      <c r="O48" s="53">
        <v>2</v>
      </c>
      <c r="P48" s="54"/>
      <c r="Q48" s="188">
        <f t="shared" si="9"/>
        <v>33</v>
      </c>
      <c r="R48" s="47" t="s">
        <v>148</v>
      </c>
      <c r="S48" s="47" t="s">
        <v>294</v>
      </c>
      <c r="T48" s="47">
        <v>868727071</v>
      </c>
      <c r="U48" s="47" t="s">
        <v>82</v>
      </c>
      <c r="V48" s="49" t="s">
        <v>532</v>
      </c>
      <c r="W48" s="148" t="str">
        <f>IF(kolektyvai[[#This Row],[Meno_šaka]]="Folkloro kolektyvas",kolektyvai[[#This Row],[Kolektyvo_narių_skaičius]],"")</f>
        <v/>
      </c>
      <c r="X48" s="65"/>
      <c r="Y48" s="58"/>
      <c r="Z48" s="53"/>
      <c r="AA48" s="53"/>
      <c r="AB48" s="53"/>
      <c r="AC48" s="53"/>
      <c r="AD48" s="53"/>
      <c r="AE48" s="53"/>
      <c r="AF48" s="53"/>
      <c r="AG48" s="53"/>
      <c r="AH48" s="53"/>
      <c r="AI48" s="53"/>
      <c r="AJ48" s="53"/>
      <c r="AK48" s="147" t="str">
        <f t="shared" si="8"/>
        <v/>
      </c>
      <c r="AL48" s="148" t="str">
        <f>IF(kolektyvai[[#This Row],[Meno_šaka]]="Mėgėjų teatras",kolektyvai[[#This Row],[Kolektyvo_narių_skaičius]],"")</f>
        <v/>
      </c>
      <c r="AM48" s="53"/>
      <c r="AN48" s="53"/>
      <c r="AO48" s="53"/>
      <c r="AP48" s="53"/>
      <c r="AQ48" s="53"/>
      <c r="AR48" s="53"/>
      <c r="AS48" s="53"/>
      <c r="AT48" s="53"/>
      <c r="AU48" s="149" t="str">
        <f>IF(SUM(kolektyvai[[#This Row],[Jaunučiai]:[Modernus_šokis]])&gt;0,kolektyvai[[#This Row],[Vadovų_skaičius]],"")</f>
        <v/>
      </c>
      <c r="AV48" s="147" t="str">
        <f t="shared" si="5"/>
        <v/>
      </c>
      <c r="AW48" s="53">
        <v>22</v>
      </c>
      <c r="AX48" s="53">
        <v>11</v>
      </c>
      <c r="AY48" s="147">
        <f t="shared" si="6"/>
        <v>33</v>
      </c>
      <c r="AZ48" s="56"/>
      <c r="BA48" s="150">
        <f>IF(kolektyvai[[#This Row],[Muzikantai_VA]]=0,"",kolektyvai[[#This Row],[Muzikantai_VA]])</f>
        <v>22</v>
      </c>
      <c r="BB48" s="150">
        <f>IF(kolektyvai[[#This Row],[Šokėjai_VA]]=0,"",kolektyvai[[#This Row],[Šokėjai_VA]])</f>
        <v>11</v>
      </c>
      <c r="BC48" s="151">
        <f t="shared" si="7"/>
        <v>33</v>
      </c>
      <c r="BD48" s="31"/>
    </row>
    <row r="49" spans="1:78" s="3" customFormat="1" ht="25.5" customHeight="1">
      <c r="A49" s="27">
        <v>345</v>
      </c>
      <c r="B49" s="22"/>
      <c r="C49" s="23" t="s">
        <v>290</v>
      </c>
      <c r="D49" s="24" t="s">
        <v>78</v>
      </c>
      <c r="E49" s="49" t="s">
        <v>150</v>
      </c>
      <c r="F49" s="24" t="s">
        <v>49</v>
      </c>
      <c r="G49" s="24" t="s">
        <v>170</v>
      </c>
      <c r="H49" s="24" t="s">
        <v>39</v>
      </c>
      <c r="I49" s="20" t="s">
        <v>35</v>
      </c>
      <c r="J49" s="22"/>
      <c r="K49" s="22"/>
      <c r="L49" s="22"/>
      <c r="M49" s="20"/>
      <c r="N49" s="53">
        <v>25</v>
      </c>
      <c r="O49" s="53">
        <v>2</v>
      </c>
      <c r="P49" s="54"/>
      <c r="Q49" s="55">
        <f t="shared" si="9"/>
        <v>27</v>
      </c>
      <c r="R49" s="47" t="s">
        <v>149</v>
      </c>
      <c r="S49" s="47" t="s">
        <v>294</v>
      </c>
      <c r="T49" s="197" t="s">
        <v>587</v>
      </c>
      <c r="U49" s="48" t="s">
        <v>589</v>
      </c>
      <c r="V49" s="196" t="s">
        <v>588</v>
      </c>
      <c r="W49" s="148" t="str">
        <f>IF(kolektyvai[[#This Row],[Meno_šaka]]="Folkloro kolektyvas",kolektyvai[[#This Row],[Kolektyvo_narių_skaičius]],"")</f>
        <v/>
      </c>
      <c r="X49" s="65"/>
      <c r="Y49" s="58"/>
      <c r="Z49" s="53"/>
      <c r="AA49" s="53"/>
      <c r="AB49" s="53"/>
      <c r="AC49" s="53"/>
      <c r="AD49" s="53"/>
      <c r="AE49" s="53"/>
      <c r="AF49" s="53"/>
      <c r="AG49" s="53"/>
      <c r="AH49" s="53"/>
      <c r="AI49" s="53"/>
      <c r="AJ49" s="53"/>
      <c r="AK49" s="147" t="str">
        <f t="shared" si="8"/>
        <v/>
      </c>
      <c r="AL49" s="148" t="str">
        <f>IF(kolektyvai[[#This Row],[Meno_šaka]]="Mėgėjų teatras",kolektyvai[[#This Row],[Kolektyvo_narių_skaičius]],"")</f>
        <v/>
      </c>
      <c r="AM49" s="53"/>
      <c r="AN49" s="53"/>
      <c r="AO49" s="53"/>
      <c r="AP49" s="53"/>
      <c r="AQ49" s="53"/>
      <c r="AR49" s="53"/>
      <c r="AS49" s="53"/>
      <c r="AT49" s="53"/>
      <c r="AU49" s="149" t="str">
        <f>IF(SUM(kolektyvai[[#This Row],[Jaunučiai]:[Modernus_šokis]])&gt;0,kolektyvai[[#This Row],[Vadovų_skaičius]],"")</f>
        <v/>
      </c>
      <c r="AV49" s="147" t="str">
        <f t="shared" si="5"/>
        <v/>
      </c>
      <c r="AW49" s="53">
        <v>27</v>
      </c>
      <c r="AX49" s="53"/>
      <c r="AY49" s="147">
        <f t="shared" si="6"/>
        <v>27</v>
      </c>
      <c r="AZ49" s="56"/>
      <c r="BA49" s="150">
        <f>IF(kolektyvai[[#This Row],[Muzikantai_VA]]=0,"",kolektyvai[[#This Row],[Muzikantai_VA]])</f>
        <v>27</v>
      </c>
      <c r="BB49" s="150" t="str">
        <f>IF(kolektyvai[[#This Row],[Šokėjai_VA]]=0,"",kolektyvai[[#This Row],[Šokėjai_VA]])</f>
        <v/>
      </c>
      <c r="BC49" s="151">
        <f t="shared" si="7"/>
        <v>27</v>
      </c>
      <c r="BD49" s="31"/>
    </row>
    <row r="50" spans="1:78" s="3" customFormat="1" ht="25.5" customHeight="1">
      <c r="A50" s="157"/>
      <c r="B50" s="158"/>
      <c r="C50" s="159"/>
      <c r="D50" s="160" t="s">
        <v>78</v>
      </c>
      <c r="E50" s="49" t="s">
        <v>514</v>
      </c>
      <c r="F50" s="24" t="s">
        <v>45</v>
      </c>
      <c r="G50" s="160"/>
      <c r="H50" s="160" t="s">
        <v>38</v>
      </c>
      <c r="I50" s="161">
        <v>0</v>
      </c>
      <c r="J50" s="158"/>
      <c r="K50" s="158"/>
      <c r="L50" s="158"/>
      <c r="M50" s="161"/>
      <c r="N50" s="53">
        <v>16</v>
      </c>
      <c r="O50" s="53">
        <v>1</v>
      </c>
      <c r="P50" s="162"/>
      <c r="Q50" s="55">
        <f t="shared" si="9"/>
        <v>17</v>
      </c>
      <c r="R50" s="163" t="s">
        <v>103</v>
      </c>
      <c r="S50" s="47" t="s">
        <v>294</v>
      </c>
      <c r="T50" s="47" t="s">
        <v>515</v>
      </c>
      <c r="U50" s="48" t="s">
        <v>516</v>
      </c>
      <c r="V50" s="47"/>
      <c r="W50" s="148" t="str">
        <f>IF(kolektyvai[[#This Row],[Meno_šaka]]="Folkloro kolektyvas",kolektyvai[[#This Row],[Kolektyvo_narių_skaičius]],"")</f>
        <v/>
      </c>
      <c r="X50" s="65"/>
      <c r="Y50" s="156"/>
      <c r="Z50" s="53"/>
      <c r="AA50" s="53"/>
      <c r="AB50" s="53"/>
      <c r="AC50" s="53"/>
      <c r="AD50" s="53"/>
      <c r="AE50" s="53"/>
      <c r="AF50" s="53"/>
      <c r="AG50" s="53"/>
      <c r="AH50" s="53"/>
      <c r="AI50" s="53"/>
      <c r="AJ50" s="164"/>
      <c r="AK50" s="147" t="str">
        <f t="shared" ref="AK50:AK56" si="10">IF(SUM(Z50:AF50)=0,"",SUM(Z50:AF50))</f>
        <v/>
      </c>
      <c r="AL50" s="148" t="str">
        <f>IF(kolektyvai[[#This Row],[Meno_šaka]]="Mėgėjų teatras",kolektyvai[[#This Row],[Kolektyvo_narių_skaičius]],"")</f>
        <v/>
      </c>
      <c r="AM50" s="53"/>
      <c r="AN50" s="53"/>
      <c r="AO50" s="53"/>
      <c r="AP50" s="53"/>
      <c r="AQ50" s="53"/>
      <c r="AR50" s="53">
        <v>16</v>
      </c>
      <c r="AS50" s="53"/>
      <c r="AT50" s="53"/>
      <c r="AU50" s="149">
        <f>IF(SUM(kolektyvai[[#This Row],[Jaunučiai]:[Modernus_šokis]])&gt;0,kolektyvai[[#This Row],[Vadovų_skaičius]],"")</f>
        <v>1</v>
      </c>
      <c r="AV50" s="147">
        <f t="shared" ref="AV50:AV56" si="11">IF(SUM(AM50:AU50)=0,"",SUM(AM50:AU50))</f>
        <v>17</v>
      </c>
      <c r="AW50" s="53"/>
      <c r="AX50" s="53"/>
      <c r="AY50" s="147" t="str">
        <f t="shared" ref="AY50:AY56" si="12">IF(SUM(AW50:AX50)=0,"",SUM(AW50:AX50))</f>
        <v/>
      </c>
      <c r="AZ50" s="53"/>
      <c r="BA50" s="150" t="str">
        <f>IF(kolektyvai[[#This Row],[Muzikantai_VA]]=0,"",kolektyvai[[#This Row],[Muzikantai_VA]])</f>
        <v/>
      </c>
      <c r="BB50" s="150" t="str">
        <f>IF(kolektyvai[[#This Row],[Šokėjai_VA]]=0,"",kolektyvai[[#This Row],[Šokėjai_VA]])</f>
        <v/>
      </c>
      <c r="BC50" s="151" t="str">
        <f t="shared" ref="BC50:BC56" si="13">IF(SUM(AZ50:BB50)=0,"",SUM(AZ50:BB50))</f>
        <v/>
      </c>
      <c r="BD50" s="31"/>
    </row>
    <row r="51" spans="1:78" s="3" customFormat="1" ht="25.5" customHeight="1">
      <c r="A51" s="165"/>
      <c r="B51" s="166"/>
      <c r="C51" s="167"/>
      <c r="D51" s="168" t="s">
        <v>78</v>
      </c>
      <c r="E51" s="198" t="s">
        <v>517</v>
      </c>
      <c r="F51" s="170" t="s">
        <v>45</v>
      </c>
      <c r="G51" s="168"/>
      <c r="H51" s="168" t="s">
        <v>38</v>
      </c>
      <c r="I51" s="171">
        <v>0</v>
      </c>
      <c r="J51" s="166"/>
      <c r="K51" s="166"/>
      <c r="L51" s="166"/>
      <c r="M51" s="171"/>
      <c r="N51" s="172">
        <v>16</v>
      </c>
      <c r="O51" s="172">
        <v>1</v>
      </c>
      <c r="P51" s="173"/>
      <c r="Q51" s="174">
        <f t="shared" si="9"/>
        <v>17</v>
      </c>
      <c r="R51" s="175" t="s">
        <v>518</v>
      </c>
      <c r="S51" s="169" t="s">
        <v>294</v>
      </c>
      <c r="T51" s="169" t="s">
        <v>519</v>
      </c>
      <c r="U51" s="176" t="s">
        <v>520</v>
      </c>
      <c r="V51" s="169"/>
      <c r="W51" s="177" t="str">
        <f>IF(kolektyvai[[#This Row],[Meno_šaka]]="Folkloro kolektyvas",kolektyvai[[#This Row],[Kolektyvo_narių_skaičius]],"")</f>
        <v/>
      </c>
      <c r="X51" s="178"/>
      <c r="Y51" s="179"/>
      <c r="Z51" s="172"/>
      <c r="AA51" s="172"/>
      <c r="AB51" s="172"/>
      <c r="AC51" s="172"/>
      <c r="AD51" s="172"/>
      <c r="AE51" s="172"/>
      <c r="AF51" s="172"/>
      <c r="AG51" s="172"/>
      <c r="AH51" s="172"/>
      <c r="AI51" s="172"/>
      <c r="AJ51" s="180"/>
      <c r="AK51" s="181" t="str">
        <f t="shared" si="10"/>
        <v/>
      </c>
      <c r="AL51" s="177" t="str">
        <f>IF(kolektyvai[[#This Row],[Meno_šaka]]="Mėgėjų teatras",kolektyvai[[#This Row],[Kolektyvo_narių_skaičius]],"")</f>
        <v/>
      </c>
      <c r="AM51" s="172"/>
      <c r="AN51" s="172"/>
      <c r="AO51" s="172"/>
      <c r="AP51" s="172"/>
      <c r="AQ51" s="172"/>
      <c r="AR51" s="172">
        <v>16</v>
      </c>
      <c r="AS51" s="172"/>
      <c r="AT51" s="172"/>
      <c r="AU51" s="182">
        <f>IF(SUM(kolektyvai[[#This Row],[Jaunučiai]:[Modernus_šokis]])&gt;0,kolektyvai[[#This Row],[Vadovų_skaičius]],"")</f>
        <v>1</v>
      </c>
      <c r="AV51" s="181">
        <f t="shared" si="11"/>
        <v>17</v>
      </c>
      <c r="AW51" s="172"/>
      <c r="AX51" s="172"/>
      <c r="AY51" s="181" t="str">
        <f t="shared" si="12"/>
        <v/>
      </c>
      <c r="AZ51" s="172"/>
      <c r="BA51" s="183" t="str">
        <f>IF(kolektyvai[[#This Row],[Muzikantai_VA]]=0,"",kolektyvai[[#This Row],[Muzikantai_VA]])</f>
        <v/>
      </c>
      <c r="BB51" s="183" t="str">
        <f>IF(kolektyvai[[#This Row],[Šokėjai_VA]]=0,"",kolektyvai[[#This Row],[Šokėjai_VA]])</f>
        <v/>
      </c>
      <c r="BC51" s="184" t="str">
        <f t="shared" si="13"/>
        <v/>
      </c>
      <c r="BD51" s="31"/>
    </row>
    <row r="52" spans="1:78" s="3" customFormat="1" ht="25.5">
      <c r="A52" s="27"/>
      <c r="B52" s="22"/>
      <c r="C52" s="23"/>
      <c r="D52" s="24" t="s">
        <v>78</v>
      </c>
      <c r="E52" s="49" t="s">
        <v>533</v>
      </c>
      <c r="F52" s="24" t="s">
        <v>29</v>
      </c>
      <c r="G52" s="24"/>
      <c r="H52" s="24" t="s">
        <v>38</v>
      </c>
      <c r="I52" s="20"/>
      <c r="J52" s="22"/>
      <c r="K52" s="22"/>
      <c r="L52" s="22"/>
      <c r="M52" s="20"/>
      <c r="N52" s="53">
        <v>18</v>
      </c>
      <c r="O52" s="53">
        <v>1</v>
      </c>
      <c r="P52" s="162"/>
      <c r="Q52" s="55">
        <f t="shared" si="9"/>
        <v>19</v>
      </c>
      <c r="R52" s="163" t="s">
        <v>148</v>
      </c>
      <c r="S52" s="47" t="s">
        <v>294</v>
      </c>
      <c r="T52" s="47">
        <v>868727071</v>
      </c>
      <c r="U52" s="47" t="s">
        <v>82</v>
      </c>
      <c r="V52" s="47"/>
      <c r="W52" s="148" t="str">
        <f>IF(kolektyvai[[#This Row],[Meno_šaka]]="Folkloro kolektyvas",kolektyvai[[#This Row],[Kolektyvo_narių_skaičius]],"")</f>
        <v/>
      </c>
      <c r="X52" s="65"/>
      <c r="Y52" s="186"/>
      <c r="Z52" s="53"/>
      <c r="AA52" s="53"/>
      <c r="AB52" s="53"/>
      <c r="AC52" s="53"/>
      <c r="AD52" s="53">
        <v>19</v>
      </c>
      <c r="AE52" s="53"/>
      <c r="AF52" s="53"/>
      <c r="AG52" s="53"/>
      <c r="AH52" s="53"/>
      <c r="AI52" s="53"/>
      <c r="AJ52" s="164"/>
      <c r="AK52" s="147">
        <f t="shared" si="10"/>
        <v>19</v>
      </c>
      <c r="AL52" s="148" t="str">
        <f>IF(kolektyvai[[#This Row],[Meno_šaka]]="Mėgėjų teatras",kolektyvai[[#This Row],[Kolektyvo_narių_skaičius]],"")</f>
        <v/>
      </c>
      <c r="AM52" s="53"/>
      <c r="AN52" s="53"/>
      <c r="AO52" s="53"/>
      <c r="AP52" s="53"/>
      <c r="AQ52" s="53"/>
      <c r="AR52" s="53"/>
      <c r="AS52" s="53"/>
      <c r="AT52" s="53"/>
      <c r="AU52" s="149" t="str">
        <f>IF(SUM(kolektyvai[[#This Row],[Jaunučiai]:[Modernus_šokis]])&gt;0,kolektyvai[[#This Row],[Vadovų_skaičius]],"")</f>
        <v/>
      </c>
      <c r="AV52" s="147" t="str">
        <f t="shared" si="11"/>
        <v/>
      </c>
      <c r="AW52" s="53"/>
      <c r="AX52" s="53"/>
      <c r="AY52" s="147" t="str">
        <f t="shared" si="12"/>
        <v/>
      </c>
      <c r="AZ52" s="53"/>
      <c r="BA52" s="150" t="str">
        <f>IF(kolektyvai[[#This Row],[Muzikantai_VA]]=0,"",kolektyvai[[#This Row],[Muzikantai_VA]])</f>
        <v/>
      </c>
      <c r="BB52" s="150" t="str">
        <f>IF(kolektyvai[[#This Row],[Šokėjai_VA]]=0,"",kolektyvai[[#This Row],[Šokėjai_VA]])</f>
        <v/>
      </c>
      <c r="BC52" s="151" t="str">
        <f t="shared" si="13"/>
        <v/>
      </c>
      <c r="BD52" s="31"/>
    </row>
    <row r="53" spans="1:78" s="3" customFormat="1" ht="25.5" customHeight="1">
      <c r="A53" s="157"/>
      <c r="B53" s="158"/>
      <c r="C53" s="159"/>
      <c r="D53" s="24" t="s">
        <v>78</v>
      </c>
      <c r="E53" s="49" t="s">
        <v>534</v>
      </c>
      <c r="F53" s="24" t="s">
        <v>48</v>
      </c>
      <c r="G53" s="24" t="s">
        <v>465</v>
      </c>
      <c r="H53" s="24" t="s">
        <v>38</v>
      </c>
      <c r="I53" s="20">
        <v>0</v>
      </c>
      <c r="J53" s="22"/>
      <c r="K53" s="22"/>
      <c r="L53" s="22"/>
      <c r="M53" s="20"/>
      <c r="N53" s="53">
        <v>7</v>
      </c>
      <c r="O53" s="53">
        <v>1</v>
      </c>
      <c r="P53" s="162"/>
      <c r="Q53" s="55">
        <f t="shared" si="9"/>
        <v>8</v>
      </c>
      <c r="R53" s="163" t="s">
        <v>535</v>
      </c>
      <c r="S53" s="47" t="s">
        <v>294</v>
      </c>
      <c r="T53" s="47" t="s">
        <v>536</v>
      </c>
      <c r="U53" s="47" t="s">
        <v>537</v>
      </c>
      <c r="V53" s="47"/>
      <c r="W53" s="148" t="str">
        <f>IF(kolektyvai[[#This Row],[Meno_šaka]]="Folkloro kolektyvas",kolektyvai[[#This Row],[Kolektyvo_narių_skaičius]],"")</f>
        <v/>
      </c>
      <c r="X53" s="65"/>
      <c r="Y53" s="186"/>
      <c r="Z53" s="53"/>
      <c r="AA53" s="53"/>
      <c r="AB53" s="53"/>
      <c r="AC53" s="53"/>
      <c r="AD53" s="53"/>
      <c r="AE53" s="53"/>
      <c r="AF53" s="53"/>
      <c r="AG53" s="53"/>
      <c r="AH53" s="53"/>
      <c r="AI53" s="53"/>
      <c r="AJ53" s="164"/>
      <c r="AK53" s="147" t="str">
        <f t="shared" si="10"/>
        <v/>
      </c>
      <c r="AL53" s="148">
        <f>IF(kolektyvai[[#This Row],[Meno_šaka]]="Mėgėjų teatras",kolektyvai[[#This Row],[Kolektyvo_narių_skaičius]],"")</f>
        <v>8</v>
      </c>
      <c r="AM53" s="53"/>
      <c r="AN53" s="53"/>
      <c r="AO53" s="53"/>
      <c r="AP53" s="53"/>
      <c r="AQ53" s="53"/>
      <c r="AR53" s="53"/>
      <c r="AS53" s="53"/>
      <c r="AT53" s="53"/>
      <c r="AU53" s="149" t="str">
        <f>IF(SUM(kolektyvai[[#This Row],[Jaunučiai]:[Modernus_šokis]])&gt;0,kolektyvai[[#This Row],[Vadovų_skaičius]],"")</f>
        <v/>
      </c>
      <c r="AV53" s="147" t="str">
        <f t="shared" si="11"/>
        <v/>
      </c>
      <c r="AW53" s="53"/>
      <c r="AX53" s="53"/>
      <c r="AY53" s="147" t="str">
        <f t="shared" si="12"/>
        <v/>
      </c>
      <c r="AZ53" s="53"/>
      <c r="BA53" s="150" t="str">
        <f>IF(kolektyvai[[#This Row],[Muzikantai_VA]]=0,"",kolektyvai[[#This Row],[Muzikantai_VA]])</f>
        <v/>
      </c>
      <c r="BB53" s="150" t="str">
        <f>IF(kolektyvai[[#This Row],[Šokėjai_VA]]=0,"",kolektyvai[[#This Row],[Šokėjai_VA]])</f>
        <v/>
      </c>
      <c r="BC53" s="151" t="str">
        <f t="shared" si="13"/>
        <v/>
      </c>
      <c r="BD53" s="31"/>
    </row>
    <row r="54" spans="1:78" s="3" customFormat="1" ht="25.5">
      <c r="A54" s="165"/>
      <c r="B54" s="166"/>
      <c r="C54" s="167"/>
      <c r="D54" s="170" t="s">
        <v>78</v>
      </c>
      <c r="E54" s="198" t="s">
        <v>538</v>
      </c>
      <c r="F54" s="170" t="s">
        <v>45</v>
      </c>
      <c r="G54" s="170"/>
      <c r="H54" s="170" t="s">
        <v>39</v>
      </c>
      <c r="I54" s="190" t="s">
        <v>35</v>
      </c>
      <c r="J54" s="189"/>
      <c r="K54" s="189"/>
      <c r="L54" s="189"/>
      <c r="M54" s="190"/>
      <c r="N54" s="172">
        <v>20</v>
      </c>
      <c r="O54" s="172">
        <v>1</v>
      </c>
      <c r="P54" s="173"/>
      <c r="Q54" s="174">
        <f t="shared" si="9"/>
        <v>21</v>
      </c>
      <c r="R54" s="175" t="s">
        <v>133</v>
      </c>
      <c r="S54" s="169" t="s">
        <v>294</v>
      </c>
      <c r="T54" s="169" t="s">
        <v>134</v>
      </c>
      <c r="U54" s="169" t="s">
        <v>135</v>
      </c>
      <c r="V54" s="169"/>
      <c r="W54" s="177" t="str">
        <f>IF(kolektyvai[[#This Row],[Meno_šaka]]="Folkloro kolektyvas",kolektyvai[[#This Row],[Kolektyvo_narių_skaičius]],"")</f>
        <v/>
      </c>
      <c r="X54" s="178"/>
      <c r="Y54" s="179"/>
      <c r="Z54" s="172"/>
      <c r="AA54" s="172"/>
      <c r="AB54" s="172"/>
      <c r="AC54" s="172"/>
      <c r="AD54" s="172"/>
      <c r="AE54" s="172"/>
      <c r="AF54" s="172"/>
      <c r="AG54" s="172"/>
      <c r="AH54" s="172"/>
      <c r="AI54" s="172"/>
      <c r="AJ54" s="180"/>
      <c r="AK54" s="181" t="str">
        <f t="shared" si="10"/>
        <v/>
      </c>
      <c r="AL54" s="177" t="str">
        <f>IF(kolektyvai[[#This Row],[Meno_šaka]]="Mėgėjų teatras",kolektyvai[[#This Row],[Kolektyvo_narių_skaičius]],"")</f>
        <v/>
      </c>
      <c r="AM54" s="172">
        <v>20</v>
      </c>
      <c r="AN54" s="172"/>
      <c r="AO54" s="172"/>
      <c r="AP54" s="172"/>
      <c r="AQ54" s="172"/>
      <c r="AR54" s="172"/>
      <c r="AS54" s="172"/>
      <c r="AT54" s="172"/>
      <c r="AU54" s="182">
        <f>IF(SUM(kolektyvai[[#This Row],[Jaunučiai]:[Modernus_šokis]])&gt;0,kolektyvai[[#This Row],[Vadovų_skaičius]],"")</f>
        <v>1</v>
      </c>
      <c r="AV54" s="181">
        <f t="shared" si="11"/>
        <v>21</v>
      </c>
      <c r="AW54" s="172"/>
      <c r="AX54" s="172"/>
      <c r="AY54" s="181" t="str">
        <f t="shared" si="12"/>
        <v/>
      </c>
      <c r="AZ54" s="172"/>
      <c r="BA54" s="183" t="str">
        <f>IF(kolektyvai[[#This Row],[Muzikantai_VA]]=0,"",kolektyvai[[#This Row],[Muzikantai_VA]])</f>
        <v/>
      </c>
      <c r="BB54" s="183" t="str">
        <f>IF(kolektyvai[[#This Row],[Šokėjai_VA]]=0,"",kolektyvai[[#This Row],[Šokėjai_VA]])</f>
        <v/>
      </c>
      <c r="BC54" s="184" t="str">
        <f t="shared" si="13"/>
        <v/>
      </c>
      <c r="BD54" s="35"/>
      <c r="BE54" s="36"/>
      <c r="BF54" s="36"/>
      <c r="BG54" s="36"/>
      <c r="BH54" s="36"/>
      <c r="BI54" s="36"/>
    </row>
    <row r="55" spans="1:78" s="3" customFormat="1" ht="25.5" customHeight="1">
      <c r="A55" s="157"/>
      <c r="B55" s="158"/>
      <c r="C55" s="159"/>
      <c r="D55" s="24" t="s">
        <v>78</v>
      </c>
      <c r="E55" s="49" t="s">
        <v>552</v>
      </c>
      <c r="F55" s="24" t="s">
        <v>29</v>
      </c>
      <c r="G55" s="24"/>
      <c r="H55" s="24" t="s">
        <v>38</v>
      </c>
      <c r="I55" s="20"/>
      <c r="J55" s="22"/>
      <c r="K55" s="22"/>
      <c r="L55" s="22"/>
      <c r="M55" s="20"/>
      <c r="N55" s="53">
        <v>7</v>
      </c>
      <c r="O55" s="53">
        <v>1</v>
      </c>
      <c r="P55" s="162"/>
      <c r="Q55" s="55">
        <f>SUM(N55:P55)</f>
        <v>8</v>
      </c>
      <c r="R55" s="163" t="s">
        <v>541</v>
      </c>
      <c r="S55" s="47" t="s">
        <v>294</v>
      </c>
      <c r="T55" s="47" t="s">
        <v>542</v>
      </c>
      <c r="U55" s="48" t="s">
        <v>543</v>
      </c>
      <c r="V55" s="47"/>
      <c r="W55" s="148" t="str">
        <f>IF(kolektyvai[[#This Row],[Meno_šaka]]="Folkloro kolektyvas",kolektyvai[[#This Row],[Kolektyvo_narių_skaičius]],"")</f>
        <v/>
      </c>
      <c r="X55" s="65"/>
      <c r="Y55" s="186"/>
      <c r="Z55" s="53"/>
      <c r="AA55" s="53"/>
      <c r="AB55" s="53"/>
      <c r="AC55" s="53"/>
      <c r="AD55" s="53">
        <v>8</v>
      </c>
      <c r="AE55" s="53"/>
      <c r="AF55" s="53"/>
      <c r="AG55" s="53"/>
      <c r="AH55" s="53"/>
      <c r="AI55" s="53"/>
      <c r="AJ55" s="164"/>
      <c r="AK55" s="147">
        <f t="shared" si="10"/>
        <v>8</v>
      </c>
      <c r="AL55" s="148" t="str">
        <f>IF(kolektyvai[[#This Row],[Meno_šaka]]="Mėgėjų teatras",kolektyvai[[#This Row],[Kolektyvo_narių_skaičius]],"")</f>
        <v/>
      </c>
      <c r="AM55" s="53"/>
      <c r="AN55" s="53"/>
      <c r="AO55" s="53"/>
      <c r="AP55" s="53"/>
      <c r="AQ55" s="53"/>
      <c r="AR55" s="53"/>
      <c r="AS55" s="53"/>
      <c r="AT55" s="53"/>
      <c r="AU55" s="149" t="str">
        <f>IF(SUM(kolektyvai[[#This Row],[Jaunučiai]:[Modernus_šokis]])&gt;0,kolektyvai[[#This Row],[Vadovų_skaičius]],"")</f>
        <v/>
      </c>
      <c r="AV55" s="147" t="str">
        <f t="shared" si="11"/>
        <v/>
      </c>
      <c r="AW55" s="53"/>
      <c r="AX55" s="53"/>
      <c r="AY55" s="147" t="str">
        <f t="shared" si="12"/>
        <v/>
      </c>
      <c r="AZ55" s="53"/>
      <c r="BA55" s="150" t="str">
        <f>IF(kolektyvai[[#This Row],[Muzikantai_VA]]=0,"",kolektyvai[[#This Row],[Muzikantai_VA]])</f>
        <v/>
      </c>
      <c r="BB55" s="150" t="str">
        <f>IF(kolektyvai[[#This Row],[Šokėjai_VA]]=0,"",kolektyvai[[#This Row],[Šokėjai_VA]])</f>
        <v/>
      </c>
      <c r="BC55" s="151" t="str">
        <f t="shared" si="13"/>
        <v/>
      </c>
      <c r="BD55" s="31"/>
    </row>
    <row r="56" spans="1:78" s="3" customFormat="1" ht="38.25">
      <c r="A56" s="165"/>
      <c r="B56" s="166"/>
      <c r="C56" s="167"/>
      <c r="D56" s="170" t="s">
        <v>78</v>
      </c>
      <c r="E56" s="198" t="s">
        <v>553</v>
      </c>
      <c r="F56" s="170" t="s">
        <v>29</v>
      </c>
      <c r="G56" s="170"/>
      <c r="H56" s="170" t="s">
        <v>38</v>
      </c>
      <c r="I56" s="190"/>
      <c r="J56" s="189"/>
      <c r="K56" s="189"/>
      <c r="L56" s="189"/>
      <c r="M56" s="190"/>
      <c r="N56" s="172">
        <v>15</v>
      </c>
      <c r="O56" s="172">
        <v>1</v>
      </c>
      <c r="P56" s="173"/>
      <c r="Q56" s="174">
        <f>SUM(N56:P56)</f>
        <v>16</v>
      </c>
      <c r="R56" s="175" t="s">
        <v>544</v>
      </c>
      <c r="S56" s="169" t="s">
        <v>294</v>
      </c>
      <c r="T56" s="169" t="s">
        <v>545</v>
      </c>
      <c r="U56" s="176" t="s">
        <v>546</v>
      </c>
      <c r="V56" s="169"/>
      <c r="W56" s="177" t="str">
        <f>IF(kolektyvai[[#This Row],[Meno_šaka]]="Folkloro kolektyvas",kolektyvai[[#This Row],[Kolektyvo_narių_skaičius]],"")</f>
        <v/>
      </c>
      <c r="X56" s="178"/>
      <c r="Y56" s="179"/>
      <c r="Z56" s="172"/>
      <c r="AA56" s="172"/>
      <c r="AB56" s="172"/>
      <c r="AC56" s="172"/>
      <c r="AD56" s="172">
        <v>16</v>
      </c>
      <c r="AE56" s="172"/>
      <c r="AF56" s="172"/>
      <c r="AG56" s="172"/>
      <c r="AH56" s="172"/>
      <c r="AI56" s="172"/>
      <c r="AJ56" s="180"/>
      <c r="AK56" s="181">
        <f t="shared" si="10"/>
        <v>16</v>
      </c>
      <c r="AL56" s="177" t="str">
        <f>IF(kolektyvai[[#This Row],[Meno_šaka]]="Mėgėjų teatras",kolektyvai[[#This Row],[Kolektyvo_narių_skaičius]],"")</f>
        <v/>
      </c>
      <c r="AM56" s="172"/>
      <c r="AN56" s="172"/>
      <c r="AO56" s="172"/>
      <c r="AP56" s="172"/>
      <c r="AQ56" s="172"/>
      <c r="AR56" s="172"/>
      <c r="AS56" s="172"/>
      <c r="AT56" s="172"/>
      <c r="AU56" s="182" t="str">
        <f>IF(SUM(kolektyvai[[#This Row],[Jaunučiai]:[Modernus_šokis]])&gt;0,kolektyvai[[#This Row],[Vadovų_skaičius]],"")</f>
        <v/>
      </c>
      <c r="AV56" s="181" t="str">
        <f t="shared" si="11"/>
        <v/>
      </c>
      <c r="AW56" s="172"/>
      <c r="AX56" s="172"/>
      <c r="AY56" s="181" t="str">
        <f t="shared" si="12"/>
        <v/>
      </c>
      <c r="AZ56" s="172"/>
      <c r="BA56" s="183" t="str">
        <f>IF(kolektyvai[[#This Row],[Muzikantai_VA]]=0,"",kolektyvai[[#This Row],[Muzikantai_VA]])</f>
        <v/>
      </c>
      <c r="BB56" s="183" t="str">
        <f>IF(kolektyvai[[#This Row],[Šokėjai_VA]]=0,"",kolektyvai[[#This Row],[Šokėjai_VA]])</f>
        <v/>
      </c>
      <c r="BC56" s="184" t="str">
        <f t="shared" si="13"/>
        <v/>
      </c>
      <c r="BD56" s="31"/>
    </row>
    <row r="57" spans="1:78" s="3" customFormat="1" ht="25.5">
      <c r="A57" s="157"/>
      <c r="B57" s="158"/>
      <c r="C57" s="159"/>
      <c r="D57" s="160" t="s">
        <v>78</v>
      </c>
      <c r="E57" s="49" t="s">
        <v>566</v>
      </c>
      <c r="F57" s="160" t="s">
        <v>29</v>
      </c>
      <c r="G57" s="160"/>
      <c r="H57" s="160" t="s">
        <v>38</v>
      </c>
      <c r="I57" s="161"/>
      <c r="J57" s="158"/>
      <c r="K57" s="158"/>
      <c r="L57" s="158"/>
      <c r="M57" s="161"/>
      <c r="N57" s="53">
        <v>5</v>
      </c>
      <c r="O57" s="53">
        <v>1</v>
      </c>
      <c r="P57" s="162"/>
      <c r="Q57" s="55">
        <v>6</v>
      </c>
      <c r="R57" s="163" t="s">
        <v>199</v>
      </c>
      <c r="S57" s="47" t="s">
        <v>294</v>
      </c>
      <c r="T57" s="47" t="s">
        <v>567</v>
      </c>
      <c r="U57" s="48" t="s">
        <v>200</v>
      </c>
      <c r="V57" s="47"/>
      <c r="W57" s="148" t="str">
        <f>IF(kolektyvai[[#This Row],[Meno_šaka]]="Folkloro kolektyvas",kolektyvai[[#This Row],[Kolektyvo_narių_skaičius]],"")</f>
        <v/>
      </c>
      <c r="X57" s="65"/>
      <c r="Y57" s="187"/>
      <c r="Z57" s="53"/>
      <c r="AA57" s="53"/>
      <c r="AB57" s="53"/>
      <c r="AC57" s="53"/>
      <c r="AD57" s="53">
        <v>6</v>
      </c>
      <c r="AE57" s="53"/>
      <c r="AF57" s="53"/>
      <c r="AG57" s="53"/>
      <c r="AH57" s="53"/>
      <c r="AI57" s="53"/>
      <c r="AJ57" s="164"/>
      <c r="AK57" s="147">
        <f t="shared" ref="AK57:AK62" si="14">IF(SUM(Z57:AF57)=0,"",SUM(Z57:AF57))</f>
        <v>6</v>
      </c>
      <c r="AL57" s="148" t="str">
        <f>IF(kolektyvai[[#This Row],[Meno_šaka]]="Mėgėjų teatras",kolektyvai[[#This Row],[Kolektyvo_narių_skaičius]],"")</f>
        <v/>
      </c>
      <c r="AM57" s="53"/>
      <c r="AN57" s="53"/>
      <c r="AO57" s="53"/>
      <c r="AP57" s="53"/>
      <c r="AQ57" s="53"/>
      <c r="AR57" s="53"/>
      <c r="AS57" s="53"/>
      <c r="AT57" s="53"/>
      <c r="AU57" s="149" t="str">
        <f>IF(SUM(kolektyvai[[#This Row],[Jaunučiai]:[Modernus_šokis]])&gt;0,kolektyvai[[#This Row],[Vadovų_skaičius]],"")</f>
        <v/>
      </c>
      <c r="AV57" s="147" t="str">
        <f t="shared" ref="AV57:AV62" si="15">IF(SUM(AM57:AU57)=0,"",SUM(AM57:AU57))</f>
        <v/>
      </c>
      <c r="AW57" s="53"/>
      <c r="AX57" s="53"/>
      <c r="AY57" s="147" t="str">
        <f t="shared" ref="AY57:AY62" si="16">IF(SUM(AW57:AX57)=0,"",SUM(AW57:AX57))</f>
        <v/>
      </c>
      <c r="AZ57" s="53"/>
      <c r="BA57" s="150" t="str">
        <f>IF(kolektyvai[[#This Row],[Muzikantai_VA]]=0,"",kolektyvai[[#This Row],[Muzikantai_VA]])</f>
        <v/>
      </c>
      <c r="BB57" s="150" t="str">
        <f>IF(kolektyvai[[#This Row],[Šokėjai_VA]]=0,"",kolektyvai[[#This Row],[Šokėjai_VA]])</f>
        <v/>
      </c>
      <c r="BC57" s="151" t="str">
        <f t="shared" ref="BC57:BC62" si="17">IF(SUM(AZ57:BB57)=0,"",SUM(AZ57:BB57))</f>
        <v/>
      </c>
      <c r="BD57" s="31"/>
    </row>
    <row r="58" spans="1:78" s="3" customFormat="1" ht="25.5" customHeight="1">
      <c r="A58" s="165"/>
      <c r="B58" s="166"/>
      <c r="C58" s="167"/>
      <c r="D58" s="168" t="s">
        <v>78</v>
      </c>
      <c r="E58" s="198" t="s">
        <v>568</v>
      </c>
      <c r="F58" s="168" t="s">
        <v>45</v>
      </c>
      <c r="G58" s="168"/>
      <c r="H58" s="168" t="s">
        <v>38</v>
      </c>
      <c r="I58" s="171"/>
      <c r="J58" s="166"/>
      <c r="K58" s="166"/>
      <c r="L58" s="166"/>
      <c r="M58" s="171"/>
      <c r="N58" s="172">
        <v>14</v>
      </c>
      <c r="O58" s="172">
        <v>1</v>
      </c>
      <c r="P58" s="173"/>
      <c r="Q58" s="174">
        <v>15</v>
      </c>
      <c r="R58" s="175" t="s">
        <v>103</v>
      </c>
      <c r="S58" s="169" t="s">
        <v>294</v>
      </c>
      <c r="T58" s="176" t="s">
        <v>515</v>
      </c>
      <c r="U58" s="169" t="s">
        <v>569</v>
      </c>
      <c r="V58" s="169"/>
      <c r="W58" s="177" t="str">
        <f>IF(kolektyvai[[#This Row],[Meno_šaka]]="Folkloro kolektyvas",kolektyvai[[#This Row],[Kolektyvo_narių_skaičius]],"")</f>
        <v/>
      </c>
      <c r="X58" s="178"/>
      <c r="Y58" s="179"/>
      <c r="Z58" s="172"/>
      <c r="AA58" s="172"/>
      <c r="AB58" s="172"/>
      <c r="AC58" s="172"/>
      <c r="AD58" s="172"/>
      <c r="AE58" s="172"/>
      <c r="AF58" s="172"/>
      <c r="AG58" s="172"/>
      <c r="AH58" s="172"/>
      <c r="AI58" s="172"/>
      <c r="AJ58" s="180"/>
      <c r="AK58" s="181" t="str">
        <f t="shared" si="14"/>
        <v/>
      </c>
      <c r="AL58" s="177" t="str">
        <f>IF(kolektyvai[[#This Row],[Meno_šaka]]="Mėgėjų teatras",kolektyvai[[#This Row],[Kolektyvo_narių_skaičius]],"")</f>
        <v/>
      </c>
      <c r="AM58" s="172"/>
      <c r="AN58" s="172"/>
      <c r="AO58" s="172"/>
      <c r="AP58" s="172"/>
      <c r="AQ58" s="172"/>
      <c r="AR58" s="172">
        <v>14</v>
      </c>
      <c r="AS58" s="172"/>
      <c r="AT58" s="172"/>
      <c r="AU58" s="182">
        <f>IF(SUM(kolektyvai[[#This Row],[Jaunučiai]:[Modernus_šokis]])&gt;0,kolektyvai[[#This Row],[Vadovų_skaičius]],"")</f>
        <v>1</v>
      </c>
      <c r="AV58" s="181">
        <f t="shared" si="15"/>
        <v>15</v>
      </c>
      <c r="AW58" s="172"/>
      <c r="AX58" s="172"/>
      <c r="AY58" s="181" t="str">
        <f t="shared" si="16"/>
        <v/>
      </c>
      <c r="AZ58" s="172"/>
      <c r="BA58" s="183" t="str">
        <f>IF(kolektyvai[[#This Row],[Muzikantai_VA]]=0,"",kolektyvai[[#This Row],[Muzikantai_VA]])</f>
        <v/>
      </c>
      <c r="BB58" s="183" t="str">
        <f>IF(kolektyvai[[#This Row],[Šokėjai_VA]]=0,"",kolektyvai[[#This Row],[Šokėjai_VA]])</f>
        <v/>
      </c>
      <c r="BC58" s="184" t="str">
        <f t="shared" si="17"/>
        <v/>
      </c>
      <c r="BD58" s="31"/>
    </row>
    <row r="59" spans="1:78" s="3" customFormat="1" ht="25.5">
      <c r="A59" s="165"/>
      <c r="B59" s="166"/>
      <c r="C59" s="167"/>
      <c r="D59" s="170" t="s">
        <v>78</v>
      </c>
      <c r="E59" s="198" t="s">
        <v>573</v>
      </c>
      <c r="F59" s="170" t="s">
        <v>36</v>
      </c>
      <c r="G59" s="170" t="s">
        <v>456</v>
      </c>
      <c r="H59" s="170" t="s">
        <v>39</v>
      </c>
      <c r="I59" s="190"/>
      <c r="J59" s="189"/>
      <c r="K59" s="189"/>
      <c r="L59" s="189"/>
      <c r="M59" s="190"/>
      <c r="N59" s="172">
        <v>18</v>
      </c>
      <c r="O59" s="172">
        <v>1</v>
      </c>
      <c r="P59" s="173"/>
      <c r="Q59" s="174">
        <v>19</v>
      </c>
      <c r="R59" s="175" t="s">
        <v>574</v>
      </c>
      <c r="S59" s="169" t="s">
        <v>294</v>
      </c>
      <c r="T59" s="169" t="s">
        <v>575</v>
      </c>
      <c r="U59" s="176" t="s">
        <v>576</v>
      </c>
      <c r="V59" s="169"/>
      <c r="W59" s="177" t="str">
        <f>IF(kolektyvai[[#This Row],[Meno_šaka]]="Folkloro kolektyvas",kolektyvai[[#This Row],[Kolektyvo_narių_skaičius]],"")</f>
        <v/>
      </c>
      <c r="X59" s="178"/>
      <c r="Y59" s="179"/>
      <c r="Z59" s="172"/>
      <c r="AA59" s="172"/>
      <c r="AB59" s="172"/>
      <c r="AC59" s="172"/>
      <c r="AD59" s="172"/>
      <c r="AE59" s="172"/>
      <c r="AF59" s="172"/>
      <c r="AG59" s="172"/>
      <c r="AH59" s="172"/>
      <c r="AI59" s="172"/>
      <c r="AJ59" s="180"/>
      <c r="AK59" s="181" t="str">
        <f t="shared" si="14"/>
        <v/>
      </c>
      <c r="AL59" s="177" t="str">
        <f>IF(kolektyvai[[#This Row],[Meno_šaka]]="Mėgėjų teatras",kolektyvai[[#This Row],[Kolektyvo_narių_skaičius]],"")</f>
        <v/>
      </c>
      <c r="AM59" s="172"/>
      <c r="AN59" s="172"/>
      <c r="AO59" s="172"/>
      <c r="AP59" s="172"/>
      <c r="AQ59" s="172"/>
      <c r="AR59" s="172"/>
      <c r="AS59" s="172"/>
      <c r="AT59" s="172"/>
      <c r="AU59" s="182" t="str">
        <f>IF(SUM(kolektyvai[[#This Row],[Jaunučiai]:[Modernus_šokis]])&gt;0,kolektyvai[[#This Row],[Vadovų_skaičius]],"")</f>
        <v/>
      </c>
      <c r="AV59" s="181" t="str">
        <f t="shared" si="15"/>
        <v/>
      </c>
      <c r="AW59" s="172"/>
      <c r="AX59" s="172"/>
      <c r="AY59" s="181" t="str">
        <f t="shared" si="16"/>
        <v/>
      </c>
      <c r="AZ59" s="172">
        <v>19</v>
      </c>
      <c r="BA59" s="183" t="str">
        <f>IF(kolektyvai[[#This Row],[Muzikantai_VA]]=0,"",kolektyvai[[#This Row],[Muzikantai_VA]])</f>
        <v/>
      </c>
      <c r="BB59" s="183" t="str">
        <f>IF(kolektyvai[[#This Row],[Šokėjai_VA]]=0,"",kolektyvai[[#This Row],[Šokėjai_VA]])</f>
        <v/>
      </c>
      <c r="BC59" s="184">
        <f t="shared" si="17"/>
        <v>19</v>
      </c>
      <c r="BD59" s="31"/>
    </row>
    <row r="60" spans="1:78" s="3" customFormat="1" ht="25.5" customHeight="1">
      <c r="A60" s="157"/>
      <c r="B60" s="158"/>
      <c r="C60" s="159"/>
      <c r="D60" s="24" t="s">
        <v>78</v>
      </c>
      <c r="E60" s="49" t="s">
        <v>590</v>
      </c>
      <c r="F60" s="160" t="s">
        <v>36</v>
      </c>
      <c r="G60" s="160" t="s">
        <v>456</v>
      </c>
      <c r="H60" s="160" t="s">
        <v>39</v>
      </c>
      <c r="I60" s="161" t="s">
        <v>35</v>
      </c>
      <c r="J60" s="158"/>
      <c r="K60" s="158"/>
      <c r="L60" s="158"/>
      <c r="M60" s="161"/>
      <c r="N60" s="53">
        <v>28</v>
      </c>
      <c r="O60" s="53">
        <v>1</v>
      </c>
      <c r="P60" s="162"/>
      <c r="Q60" s="55">
        <f>SUM(N60:P60)</f>
        <v>29</v>
      </c>
      <c r="R60" s="163" t="s">
        <v>591</v>
      </c>
      <c r="S60" s="47" t="s">
        <v>294</v>
      </c>
      <c r="T60" s="47" t="s">
        <v>592</v>
      </c>
      <c r="U60" s="48" t="s">
        <v>593</v>
      </c>
      <c r="V60" s="47"/>
      <c r="W60" s="148" t="str">
        <f>IF(kolektyvai[[#This Row],[Meno_šaka]]="Folkloro kolektyvas",kolektyvai[[#This Row],[Kolektyvo_narių_skaičius]],"")</f>
        <v/>
      </c>
      <c r="X60" s="65"/>
      <c r="Y60" s="194"/>
      <c r="Z60" s="53"/>
      <c r="AA60" s="53"/>
      <c r="AB60" s="53"/>
      <c r="AC60" s="53"/>
      <c r="AD60" s="53"/>
      <c r="AE60" s="53"/>
      <c r="AF60" s="53"/>
      <c r="AG60" s="53"/>
      <c r="AH60" s="53"/>
      <c r="AI60" s="53"/>
      <c r="AJ60" s="164"/>
      <c r="AK60" s="147" t="str">
        <f t="shared" si="14"/>
        <v/>
      </c>
      <c r="AL60" s="148" t="str">
        <f>IF(kolektyvai[[#This Row],[Meno_šaka]]="Mėgėjų teatras",kolektyvai[[#This Row],[Kolektyvo_narių_skaičius]],"")</f>
        <v/>
      </c>
      <c r="AM60" s="53"/>
      <c r="AN60" s="53"/>
      <c r="AO60" s="53"/>
      <c r="AP60" s="53"/>
      <c r="AQ60" s="53"/>
      <c r="AR60" s="53"/>
      <c r="AS60" s="53"/>
      <c r="AT60" s="53"/>
      <c r="AU60" s="149" t="str">
        <f>IF(SUM(kolektyvai[[#This Row],[Jaunučiai]:[Modernus_šokis]])&gt;0,kolektyvai[[#This Row],[Vadovų_skaičius]],"")</f>
        <v/>
      </c>
      <c r="AV60" s="147" t="str">
        <f t="shared" si="15"/>
        <v/>
      </c>
      <c r="AW60" s="53"/>
      <c r="AX60" s="53"/>
      <c r="AY60" s="147" t="str">
        <f t="shared" si="16"/>
        <v/>
      </c>
      <c r="AZ60" s="53">
        <v>29</v>
      </c>
      <c r="BA60" s="150" t="str">
        <f>IF(kolektyvai[[#This Row],[Muzikantai_VA]]=0,"",kolektyvai[[#This Row],[Muzikantai_VA]])</f>
        <v/>
      </c>
      <c r="BB60" s="150" t="str">
        <f>IF(kolektyvai[[#This Row],[Šokėjai_VA]]=0,"",kolektyvai[[#This Row],[Šokėjai_VA]])</f>
        <v/>
      </c>
      <c r="BC60" s="151">
        <f t="shared" si="17"/>
        <v>29</v>
      </c>
      <c r="BD60" s="31"/>
    </row>
    <row r="61" spans="1:78" s="3" customFormat="1" ht="25.5" customHeight="1">
      <c r="A61" s="165"/>
      <c r="B61" s="166"/>
      <c r="C61" s="167"/>
      <c r="D61" s="168" t="s">
        <v>78</v>
      </c>
      <c r="E61" s="198" t="s">
        <v>594</v>
      </c>
      <c r="F61" s="168" t="s">
        <v>36</v>
      </c>
      <c r="G61" s="168"/>
      <c r="H61" s="168" t="s">
        <v>39</v>
      </c>
      <c r="I61" s="171"/>
      <c r="J61" s="166"/>
      <c r="K61" s="166"/>
      <c r="L61" s="166"/>
      <c r="M61" s="171"/>
      <c r="N61" s="172">
        <v>14</v>
      </c>
      <c r="O61" s="172">
        <v>1</v>
      </c>
      <c r="P61" s="173"/>
      <c r="Q61" s="174">
        <f>SUM(N61:P61)</f>
        <v>15</v>
      </c>
      <c r="R61" s="175" t="s">
        <v>595</v>
      </c>
      <c r="S61" s="169" t="s">
        <v>294</v>
      </c>
      <c r="T61" s="169" t="s">
        <v>596</v>
      </c>
      <c r="U61" s="176" t="s">
        <v>597</v>
      </c>
      <c r="V61" s="169"/>
      <c r="W61" s="177" t="str">
        <f>IF(kolektyvai[[#This Row],[Meno_šaka]]="Folkloro kolektyvas",kolektyvai[[#This Row],[Kolektyvo_narių_skaičius]],"")</f>
        <v/>
      </c>
      <c r="X61" s="178"/>
      <c r="Y61" s="179"/>
      <c r="Z61" s="172"/>
      <c r="AA61" s="172"/>
      <c r="AB61" s="172"/>
      <c r="AC61" s="172"/>
      <c r="AD61" s="172"/>
      <c r="AE61" s="172"/>
      <c r="AF61" s="172"/>
      <c r="AG61" s="172"/>
      <c r="AH61" s="172"/>
      <c r="AI61" s="172"/>
      <c r="AJ61" s="180"/>
      <c r="AK61" s="181" t="str">
        <f t="shared" si="14"/>
        <v/>
      </c>
      <c r="AL61" s="177" t="str">
        <f>IF(kolektyvai[[#This Row],[Meno_šaka]]="Mėgėjų teatras",kolektyvai[[#This Row],[Kolektyvo_narių_skaičius]],"")</f>
        <v/>
      </c>
      <c r="AM61" s="172"/>
      <c r="AN61" s="172"/>
      <c r="AO61" s="172"/>
      <c r="AP61" s="172"/>
      <c r="AQ61" s="172"/>
      <c r="AR61" s="172"/>
      <c r="AS61" s="172"/>
      <c r="AT61" s="172"/>
      <c r="AU61" s="182" t="str">
        <f>IF(SUM(kolektyvai[[#This Row],[Jaunučiai]:[Modernus_šokis]])&gt;0,kolektyvai[[#This Row],[Vadovų_skaičius]],"")</f>
        <v/>
      </c>
      <c r="AV61" s="181" t="str">
        <f t="shared" si="15"/>
        <v/>
      </c>
      <c r="AW61" s="172"/>
      <c r="AX61" s="172"/>
      <c r="AY61" s="181" t="str">
        <f t="shared" si="16"/>
        <v/>
      </c>
      <c r="AZ61" s="172">
        <v>15</v>
      </c>
      <c r="BA61" s="183" t="str">
        <f>IF(kolektyvai[[#This Row],[Muzikantai_VA]]=0,"",kolektyvai[[#This Row],[Muzikantai_VA]])</f>
        <v/>
      </c>
      <c r="BB61" s="183" t="str">
        <f>IF(kolektyvai[[#This Row],[Šokėjai_VA]]=0,"",kolektyvai[[#This Row],[Šokėjai_VA]])</f>
        <v/>
      </c>
      <c r="BC61" s="184">
        <f t="shared" si="17"/>
        <v>15</v>
      </c>
      <c r="BD61" s="31"/>
    </row>
    <row r="62" spans="1:78" s="3" customFormat="1" ht="25.5" customHeight="1">
      <c r="A62" s="165"/>
      <c r="B62" s="166"/>
      <c r="C62" s="167"/>
      <c r="D62" s="168" t="s">
        <v>78</v>
      </c>
      <c r="E62" s="169" t="s">
        <v>600</v>
      </c>
      <c r="F62" s="168" t="s">
        <v>48</v>
      </c>
      <c r="G62" s="168" t="s">
        <v>467</v>
      </c>
      <c r="H62" s="168" t="s">
        <v>38</v>
      </c>
      <c r="I62" s="171"/>
      <c r="J62" s="166"/>
      <c r="K62" s="166"/>
      <c r="L62" s="166"/>
      <c r="M62" s="171"/>
      <c r="N62" s="172">
        <v>5</v>
      </c>
      <c r="O62" s="172">
        <v>1</v>
      </c>
      <c r="P62" s="173"/>
      <c r="Q62" s="174">
        <f>SUM(N62:P62)</f>
        <v>6</v>
      </c>
      <c r="R62" s="175" t="s">
        <v>601</v>
      </c>
      <c r="S62" s="169" t="s">
        <v>294</v>
      </c>
      <c r="T62" s="169" t="s">
        <v>598</v>
      </c>
      <c r="U62" s="199" t="s">
        <v>599</v>
      </c>
      <c r="V62" s="169"/>
      <c r="W62" s="177" t="str">
        <f>IF(kolektyvai[[#This Row],[Meno_šaka]]="Folkloro kolektyvas",kolektyvai[[#This Row],[Kolektyvo_narių_skaičius]],"")</f>
        <v/>
      </c>
      <c r="X62" s="178"/>
      <c r="Y62" s="179"/>
      <c r="Z62" s="172"/>
      <c r="AA62" s="172"/>
      <c r="AB62" s="172"/>
      <c r="AC62" s="172"/>
      <c r="AD62" s="172"/>
      <c r="AE62" s="172"/>
      <c r="AF62" s="172"/>
      <c r="AG62" s="172"/>
      <c r="AH62" s="172"/>
      <c r="AI62" s="172"/>
      <c r="AJ62" s="180"/>
      <c r="AK62" s="181" t="str">
        <f t="shared" si="14"/>
        <v/>
      </c>
      <c r="AL62" s="177">
        <f>IF(kolektyvai[[#This Row],[Meno_šaka]]="Mėgėjų teatras",kolektyvai[[#This Row],[Kolektyvo_narių_skaičius]],"")</f>
        <v>6</v>
      </c>
      <c r="AM62" s="172"/>
      <c r="AN62" s="172"/>
      <c r="AO62" s="172"/>
      <c r="AP62" s="172"/>
      <c r="AQ62" s="172"/>
      <c r="AR62" s="172"/>
      <c r="AS62" s="172"/>
      <c r="AT62" s="172"/>
      <c r="AU62" s="182" t="str">
        <f>IF(SUM(kolektyvai[[#This Row],[Jaunučiai]:[Modernus_šokis]])&gt;0,kolektyvai[[#This Row],[Vadovų_skaičius]],"")</f>
        <v/>
      </c>
      <c r="AV62" s="181" t="str">
        <f t="shared" si="15"/>
        <v/>
      </c>
      <c r="AW62" s="172"/>
      <c r="AX62" s="172"/>
      <c r="AY62" s="181" t="str">
        <f t="shared" si="16"/>
        <v/>
      </c>
      <c r="AZ62" s="172"/>
      <c r="BA62" s="183" t="str">
        <f>IF(kolektyvai[[#This Row],[Muzikantai_VA]]=0,"",kolektyvai[[#This Row],[Muzikantai_VA]])</f>
        <v/>
      </c>
      <c r="BB62" s="183" t="str">
        <f>IF(kolektyvai[[#This Row],[Šokėjai_VA]]=0,"",kolektyvai[[#This Row],[Šokėjai_VA]])</f>
        <v/>
      </c>
      <c r="BC62" s="184" t="str">
        <f t="shared" si="17"/>
        <v/>
      </c>
      <c r="BD62" s="31"/>
    </row>
    <row r="63" spans="1:78" s="3" customFormat="1">
      <c r="A63" s="94"/>
      <c r="B63" s="95"/>
      <c r="C63" s="95"/>
      <c r="D63" s="96"/>
      <c r="E63" s="96"/>
      <c r="F63" s="96"/>
      <c r="G63" s="96"/>
      <c r="H63" s="96"/>
      <c r="I63" s="94"/>
      <c r="J63" s="97"/>
      <c r="K63" s="97"/>
      <c r="L63" s="97"/>
      <c r="M63" s="94"/>
      <c r="N63" s="94"/>
      <c r="O63" s="94"/>
      <c r="P63" s="97"/>
      <c r="Q63" s="98"/>
      <c r="R63" s="96"/>
      <c r="S63" s="96"/>
      <c r="T63" s="96"/>
      <c r="U63" s="99"/>
      <c r="V63" s="96"/>
      <c r="W63" s="100"/>
      <c r="X63" s="100"/>
      <c r="Y63" s="100"/>
      <c r="Z63" s="94"/>
      <c r="AA63" s="94"/>
      <c r="AB63" s="94"/>
      <c r="AC63" s="94"/>
      <c r="AD63" s="94"/>
      <c r="AE63" s="94"/>
      <c r="AF63" s="94"/>
      <c r="AG63" s="94"/>
      <c r="AH63" s="94"/>
      <c r="AI63" s="94"/>
      <c r="AJ63" s="94"/>
      <c r="AK63" s="101"/>
      <c r="AL63" s="100"/>
      <c r="AM63" s="94"/>
      <c r="AN63" s="94"/>
      <c r="AO63" s="94"/>
      <c r="AP63" s="94"/>
      <c r="AQ63" s="94"/>
      <c r="AR63" s="94"/>
      <c r="AS63" s="94"/>
      <c r="AT63" s="94"/>
      <c r="AU63" s="94"/>
      <c r="AV63" s="101"/>
      <c r="AW63" s="94"/>
      <c r="AX63" s="94"/>
      <c r="AY63" s="101"/>
      <c r="AZ63" s="94"/>
      <c r="BA63" s="94"/>
      <c r="BB63" s="94"/>
      <c r="BC63" s="101"/>
      <c r="BD63" s="31"/>
      <c r="BJ63" s="38"/>
      <c r="BK63" s="38"/>
      <c r="BL63" s="38"/>
      <c r="BM63" s="38"/>
      <c r="BN63" s="38"/>
      <c r="BO63" s="38"/>
      <c r="BP63" s="38"/>
      <c r="BQ63" s="38"/>
      <c r="BR63" s="38"/>
      <c r="BS63" s="38"/>
      <c r="BT63" s="38"/>
      <c r="BU63" s="38"/>
      <c r="BV63" s="38"/>
      <c r="BW63" s="38"/>
      <c r="BX63" s="38"/>
      <c r="BY63" s="38"/>
      <c r="BZ63" s="38"/>
    </row>
    <row r="64" spans="1:78" s="3" customFormat="1">
      <c r="A64" s="94"/>
      <c r="B64" s="95"/>
      <c r="C64" s="95"/>
      <c r="D64" s="96"/>
      <c r="E64" s="96"/>
      <c r="F64" s="96"/>
      <c r="G64" s="96"/>
      <c r="H64" s="96"/>
      <c r="I64" s="94"/>
      <c r="J64" s="97"/>
      <c r="K64" s="97"/>
      <c r="L64" s="97"/>
      <c r="M64" s="94"/>
      <c r="N64" s="94"/>
      <c r="O64" s="94"/>
      <c r="P64" s="97"/>
      <c r="Q64" s="200"/>
      <c r="R64" s="96"/>
      <c r="S64" s="96"/>
      <c r="T64" s="96"/>
      <c r="U64" s="99"/>
      <c r="V64" s="96"/>
      <c r="W64" s="100"/>
      <c r="X64" s="100"/>
      <c r="Y64" s="100"/>
      <c r="Z64" s="94"/>
      <c r="AA64" s="94"/>
      <c r="AB64" s="94"/>
      <c r="AC64" s="94"/>
      <c r="AD64" s="94"/>
      <c r="AE64" s="94"/>
      <c r="AF64" s="94"/>
      <c r="AG64" s="94"/>
      <c r="AH64" s="94"/>
      <c r="AI64" s="94"/>
      <c r="AJ64" s="94"/>
      <c r="AK64" s="101"/>
      <c r="AL64" s="100"/>
      <c r="AM64" s="94"/>
      <c r="AN64" s="94"/>
      <c r="AO64" s="94"/>
      <c r="AP64" s="94"/>
      <c r="AQ64" s="94"/>
      <c r="AR64" s="94"/>
      <c r="AS64" s="94"/>
      <c r="AT64" s="94"/>
      <c r="AU64" s="94"/>
      <c r="AV64" s="101"/>
      <c r="AW64" s="94"/>
      <c r="AX64" s="94"/>
      <c r="AY64" s="101"/>
      <c r="AZ64" s="94"/>
      <c r="BA64" s="94"/>
      <c r="BB64" s="94"/>
      <c r="BC64" s="101"/>
      <c r="BD64" s="31"/>
      <c r="BJ64" s="38"/>
      <c r="BK64" s="38"/>
      <c r="BL64" s="38"/>
      <c r="BM64" s="38"/>
      <c r="BN64" s="38"/>
      <c r="BO64" s="38"/>
      <c r="BP64" s="38"/>
      <c r="BQ64" s="38"/>
      <c r="BR64" s="38"/>
      <c r="BS64" s="38"/>
      <c r="BT64" s="38"/>
      <c r="BU64" s="38"/>
      <c r="BV64" s="38"/>
      <c r="BW64" s="38"/>
      <c r="BX64" s="38"/>
      <c r="BY64" s="38"/>
      <c r="BZ64" s="38"/>
    </row>
    <row r="65" spans="1:78" s="3" customFormat="1" ht="25.5" customHeight="1">
      <c r="A65" s="94"/>
      <c r="B65" s="95"/>
      <c r="C65" s="95"/>
      <c r="D65" s="96"/>
      <c r="E65" s="96"/>
      <c r="F65" s="96"/>
      <c r="G65" s="96"/>
      <c r="H65" s="96"/>
      <c r="I65" s="94"/>
      <c r="J65" s="97"/>
      <c r="K65" s="97"/>
      <c r="L65" s="97"/>
      <c r="M65" s="94"/>
      <c r="N65" s="94"/>
      <c r="O65" s="94"/>
      <c r="P65" s="97"/>
      <c r="Q65" s="98"/>
      <c r="R65" s="96"/>
      <c r="S65" s="96"/>
      <c r="T65" s="96"/>
      <c r="U65" s="99"/>
      <c r="V65" s="96"/>
      <c r="W65" s="100"/>
      <c r="X65" s="100"/>
      <c r="Y65" s="100"/>
      <c r="Z65" s="94"/>
      <c r="AA65" s="94"/>
      <c r="AB65" s="94"/>
      <c r="AC65" s="94"/>
      <c r="AD65" s="94"/>
      <c r="AE65" s="94"/>
      <c r="AF65" s="94"/>
      <c r="AG65" s="94"/>
      <c r="AH65" s="94"/>
      <c r="AI65" s="94"/>
      <c r="AJ65" s="94"/>
      <c r="AK65" s="101"/>
      <c r="AL65" s="100"/>
      <c r="AM65" s="94"/>
      <c r="AN65" s="94"/>
      <c r="AO65" s="94"/>
      <c r="AP65" s="94"/>
      <c r="AQ65" s="94"/>
      <c r="AR65" s="94"/>
      <c r="AS65" s="94"/>
      <c r="AT65" s="94"/>
      <c r="AU65" s="94"/>
      <c r="AV65" s="101"/>
      <c r="AW65" s="94"/>
      <c r="AX65" s="94"/>
      <c r="AY65" s="101"/>
      <c r="AZ65" s="94"/>
      <c r="BA65" s="94"/>
      <c r="BB65" s="94"/>
      <c r="BC65" s="101"/>
      <c r="BD65" s="31"/>
    </row>
    <row r="66" spans="1:78" s="3" customFormat="1" ht="25.5" customHeight="1">
      <c r="A66" s="94"/>
      <c r="B66" s="95"/>
      <c r="C66" s="95"/>
      <c r="D66" s="96"/>
      <c r="E66" s="96"/>
      <c r="F66" s="96"/>
      <c r="G66" s="96"/>
      <c r="H66" s="96"/>
      <c r="I66" s="94"/>
      <c r="J66" s="97"/>
      <c r="K66" s="97"/>
      <c r="L66" s="97"/>
      <c r="M66" s="94"/>
      <c r="N66" s="94"/>
      <c r="O66" s="94"/>
      <c r="P66" s="97"/>
      <c r="Q66" s="98"/>
      <c r="R66" s="96"/>
      <c r="S66" s="96"/>
      <c r="T66" s="96"/>
      <c r="U66" s="99"/>
      <c r="V66" s="96"/>
      <c r="W66" s="100"/>
      <c r="X66" s="100"/>
      <c r="Y66" s="100"/>
      <c r="Z66" s="94"/>
      <c r="AA66" s="94"/>
      <c r="AB66" s="94"/>
      <c r="AC66" s="94"/>
      <c r="AD66" s="94"/>
      <c r="AE66" s="94"/>
      <c r="AF66" s="94"/>
      <c r="AG66" s="94"/>
      <c r="AH66" s="94"/>
      <c r="AI66" s="94"/>
      <c r="AJ66" s="94"/>
      <c r="AK66" s="101"/>
      <c r="AL66" s="100"/>
      <c r="AM66" s="94"/>
      <c r="AN66" s="94"/>
      <c r="AO66" s="94"/>
      <c r="AP66" s="94"/>
      <c r="AQ66" s="94"/>
      <c r="AR66" s="94"/>
      <c r="AS66" s="94"/>
      <c r="AT66" s="94"/>
      <c r="AU66" s="94"/>
      <c r="AV66" s="101"/>
      <c r="AW66" s="94"/>
      <c r="AX66" s="94"/>
      <c r="AY66" s="101"/>
      <c r="AZ66" s="94"/>
      <c r="BA66" s="94"/>
      <c r="BB66" s="94"/>
      <c r="BC66" s="101"/>
      <c r="BD66" s="31"/>
    </row>
    <row r="67" spans="1:78" s="3" customFormat="1" ht="25.5" customHeight="1">
      <c r="A67" s="94"/>
      <c r="B67" s="95"/>
      <c r="C67" s="95"/>
      <c r="D67" s="96"/>
      <c r="E67" s="96"/>
      <c r="F67" s="96"/>
      <c r="G67" s="96"/>
      <c r="H67" s="96"/>
      <c r="I67" s="94"/>
      <c r="J67" s="97"/>
      <c r="K67" s="97"/>
      <c r="L67" s="97"/>
      <c r="M67" s="94"/>
      <c r="N67" s="94"/>
      <c r="O67" s="94"/>
      <c r="P67" s="97"/>
      <c r="Q67" s="98"/>
      <c r="R67" s="96"/>
      <c r="S67" s="96"/>
      <c r="T67" s="96"/>
      <c r="U67" s="99"/>
      <c r="V67" s="96"/>
      <c r="W67" s="100"/>
      <c r="X67" s="100"/>
      <c r="Y67" s="100"/>
      <c r="Z67" s="94"/>
      <c r="AA67" s="94"/>
      <c r="AB67" s="94"/>
      <c r="AC67" s="94"/>
      <c r="AD67" s="94"/>
      <c r="AE67" s="94"/>
      <c r="AF67" s="94"/>
      <c r="AG67" s="94"/>
      <c r="AH67" s="94"/>
      <c r="AI67" s="94"/>
      <c r="AJ67" s="94"/>
      <c r="AK67" s="101"/>
      <c r="AL67" s="100"/>
      <c r="AM67" s="94"/>
      <c r="AN67" s="94"/>
      <c r="AO67" s="94"/>
      <c r="AP67" s="94"/>
      <c r="AQ67" s="94"/>
      <c r="AR67" s="94"/>
      <c r="AS67" s="94"/>
      <c r="AT67" s="94"/>
      <c r="AU67" s="94"/>
      <c r="AV67" s="101"/>
      <c r="AW67" s="94"/>
      <c r="AX67" s="94"/>
      <c r="AY67" s="101"/>
      <c r="AZ67" s="94"/>
      <c r="BA67" s="94"/>
      <c r="BB67" s="94"/>
      <c r="BC67" s="101"/>
      <c r="BD67" s="31"/>
    </row>
    <row r="68" spans="1:78" s="3" customFormat="1">
      <c r="A68" s="94"/>
      <c r="B68" s="95"/>
      <c r="C68" s="95"/>
      <c r="D68" s="96"/>
      <c r="E68" s="96"/>
      <c r="F68" s="96"/>
      <c r="G68" s="96"/>
      <c r="H68" s="96"/>
      <c r="I68" s="94"/>
      <c r="J68" s="97"/>
      <c r="K68" s="97"/>
      <c r="L68" s="97"/>
      <c r="M68" s="94"/>
      <c r="N68" s="94"/>
      <c r="O68" s="94"/>
      <c r="P68" s="97"/>
      <c r="Q68" s="98"/>
      <c r="R68" s="96"/>
      <c r="S68" s="96"/>
      <c r="T68" s="96"/>
      <c r="U68" s="99"/>
      <c r="V68" s="96"/>
      <c r="W68" s="100"/>
      <c r="X68" s="100"/>
      <c r="Y68" s="100"/>
      <c r="Z68" s="94"/>
      <c r="AA68" s="94"/>
      <c r="AB68" s="94"/>
      <c r="AC68" s="94"/>
      <c r="AD68" s="94"/>
      <c r="AE68" s="94"/>
      <c r="AF68" s="94"/>
      <c r="AG68" s="94"/>
      <c r="AH68" s="94"/>
      <c r="AI68" s="94"/>
      <c r="AJ68" s="94"/>
      <c r="AK68" s="101"/>
      <c r="AL68" s="100"/>
      <c r="AM68" s="94"/>
      <c r="AN68" s="94"/>
      <c r="AO68" s="94"/>
      <c r="AP68" s="94"/>
      <c r="AQ68" s="94"/>
      <c r="AR68" s="94"/>
      <c r="AS68" s="94"/>
      <c r="AT68" s="94"/>
      <c r="AU68" s="94"/>
      <c r="AV68" s="101"/>
      <c r="AW68" s="94"/>
      <c r="AX68" s="94"/>
      <c r="AY68" s="101"/>
      <c r="AZ68" s="94"/>
      <c r="BA68" s="94"/>
      <c r="BB68" s="94"/>
      <c r="BC68" s="101"/>
      <c r="BD68" s="31"/>
    </row>
    <row r="69" spans="1:78" s="3" customFormat="1">
      <c r="A69" s="94"/>
      <c r="B69" s="95"/>
      <c r="C69" s="95"/>
      <c r="D69" s="96"/>
      <c r="E69" s="96"/>
      <c r="F69" s="96"/>
      <c r="G69" s="96"/>
      <c r="H69" s="96"/>
      <c r="I69" s="94"/>
      <c r="J69" s="97"/>
      <c r="K69" s="97"/>
      <c r="L69" s="97"/>
      <c r="M69" s="94"/>
      <c r="N69" s="94"/>
      <c r="O69" s="94"/>
      <c r="P69" s="97"/>
      <c r="Q69" s="98"/>
      <c r="R69" s="96"/>
      <c r="S69" s="96"/>
      <c r="T69" s="96"/>
      <c r="U69" s="99"/>
      <c r="V69" s="96"/>
      <c r="W69" s="100"/>
      <c r="X69" s="100"/>
      <c r="Y69" s="100"/>
      <c r="Z69" s="94"/>
      <c r="AA69" s="94"/>
      <c r="AB69" s="94"/>
      <c r="AC69" s="94"/>
      <c r="AD69" s="94"/>
      <c r="AE69" s="94"/>
      <c r="AF69" s="94"/>
      <c r="AG69" s="94"/>
      <c r="AH69" s="94"/>
      <c r="AI69" s="94"/>
      <c r="AJ69" s="94"/>
      <c r="AK69" s="101"/>
      <c r="AL69" s="100"/>
      <c r="AM69" s="94"/>
      <c r="AN69" s="94"/>
      <c r="AO69" s="94"/>
      <c r="AP69" s="94"/>
      <c r="AQ69" s="94"/>
      <c r="AR69" s="94"/>
      <c r="AS69" s="94"/>
      <c r="AT69" s="94"/>
      <c r="AU69" s="94"/>
      <c r="AV69" s="101"/>
      <c r="AW69" s="94"/>
      <c r="AX69" s="94"/>
      <c r="AY69" s="101"/>
      <c r="AZ69" s="94"/>
      <c r="BA69" s="94"/>
      <c r="BB69" s="94"/>
      <c r="BC69" s="101"/>
      <c r="BD69" s="31"/>
    </row>
    <row r="70" spans="1:78" s="3" customFormat="1" ht="38.25" customHeight="1">
      <c r="A70" s="94"/>
      <c r="B70" s="95"/>
      <c r="C70" s="95"/>
      <c r="D70" s="96"/>
      <c r="E70" s="96"/>
      <c r="F70" s="96"/>
      <c r="G70" s="96"/>
      <c r="H70" s="96"/>
      <c r="I70" s="94"/>
      <c r="J70" s="97"/>
      <c r="K70" s="97"/>
      <c r="L70" s="97"/>
      <c r="M70" s="94"/>
      <c r="N70" s="94"/>
      <c r="O70" s="94"/>
      <c r="P70" s="97"/>
      <c r="Q70" s="98"/>
      <c r="R70" s="96"/>
      <c r="S70" s="96"/>
      <c r="T70" s="96"/>
      <c r="U70" s="99"/>
      <c r="V70" s="96"/>
      <c r="W70" s="100"/>
      <c r="X70" s="100"/>
      <c r="Y70" s="100"/>
      <c r="Z70" s="94"/>
      <c r="AA70" s="94"/>
      <c r="AB70" s="94"/>
      <c r="AC70" s="94"/>
      <c r="AD70" s="94"/>
      <c r="AE70" s="94"/>
      <c r="AF70" s="94"/>
      <c r="AG70" s="94"/>
      <c r="AH70" s="94"/>
      <c r="AI70" s="94"/>
      <c r="AJ70" s="94"/>
      <c r="AK70" s="101"/>
      <c r="AL70" s="100"/>
      <c r="AM70" s="94"/>
      <c r="AN70" s="94"/>
      <c r="AO70" s="94"/>
      <c r="AP70" s="94"/>
      <c r="AQ70" s="94"/>
      <c r="AR70" s="94"/>
      <c r="AS70" s="94"/>
      <c r="AT70" s="94"/>
      <c r="AU70" s="94"/>
      <c r="AV70" s="101"/>
      <c r="AW70" s="94"/>
      <c r="AX70" s="94"/>
      <c r="AY70" s="101"/>
      <c r="AZ70" s="94"/>
      <c r="BA70" s="94"/>
      <c r="BB70" s="94"/>
      <c r="BC70" s="101"/>
      <c r="BD70" s="31"/>
    </row>
    <row r="71" spans="1:78" s="3" customFormat="1" ht="25.5" customHeight="1">
      <c r="A71" s="94"/>
      <c r="B71" s="95"/>
      <c r="C71" s="95"/>
      <c r="D71" s="96"/>
      <c r="E71" s="96"/>
      <c r="F71" s="96"/>
      <c r="G71" s="96"/>
      <c r="H71" s="96"/>
      <c r="I71" s="94"/>
      <c r="J71" s="97"/>
      <c r="K71" s="97"/>
      <c r="L71" s="97"/>
      <c r="M71" s="94"/>
      <c r="N71" s="94"/>
      <c r="O71" s="94"/>
      <c r="P71" s="97"/>
      <c r="Q71" s="98"/>
      <c r="R71" s="96"/>
      <c r="S71" s="96"/>
      <c r="T71" s="96"/>
      <c r="U71" s="99"/>
      <c r="V71" s="96"/>
      <c r="W71" s="100"/>
      <c r="X71" s="100"/>
      <c r="Y71" s="100"/>
      <c r="Z71" s="94"/>
      <c r="AA71" s="94"/>
      <c r="AB71" s="94"/>
      <c r="AC71" s="94"/>
      <c r="AD71" s="94"/>
      <c r="AE71" s="94"/>
      <c r="AF71" s="94"/>
      <c r="AG71" s="94"/>
      <c r="AH71" s="94"/>
      <c r="AI71" s="94"/>
      <c r="AJ71" s="94"/>
      <c r="AK71" s="101"/>
      <c r="AL71" s="100"/>
      <c r="AM71" s="94"/>
      <c r="AN71" s="94"/>
      <c r="AO71" s="94"/>
      <c r="AP71" s="94"/>
      <c r="AQ71" s="94"/>
      <c r="AR71" s="94"/>
      <c r="AS71" s="94"/>
      <c r="AT71" s="94"/>
      <c r="AU71" s="94"/>
      <c r="AV71" s="101"/>
      <c r="AW71" s="94"/>
      <c r="AX71" s="94"/>
      <c r="AY71" s="101"/>
      <c r="AZ71" s="94"/>
      <c r="BA71" s="94"/>
      <c r="BB71" s="94"/>
      <c r="BC71" s="101"/>
      <c r="BD71" s="31"/>
      <c r="BE71" s="31"/>
      <c r="BF71" s="31"/>
      <c r="BG71" s="31"/>
      <c r="BH71" s="31"/>
      <c r="BI71" s="31"/>
    </row>
    <row r="72" spans="1:78" s="3" customFormat="1">
      <c r="A72" s="94"/>
      <c r="B72" s="95"/>
      <c r="C72" s="95"/>
      <c r="D72" s="96"/>
      <c r="E72" s="96"/>
      <c r="F72" s="96"/>
      <c r="G72" s="96"/>
      <c r="H72" s="96"/>
      <c r="I72" s="94"/>
      <c r="J72" s="97"/>
      <c r="K72" s="97"/>
      <c r="L72" s="97"/>
      <c r="M72" s="94"/>
      <c r="N72" s="94"/>
      <c r="O72" s="94"/>
      <c r="P72" s="97"/>
      <c r="Q72" s="98"/>
      <c r="R72" s="96"/>
      <c r="S72" s="96"/>
      <c r="T72" s="96"/>
      <c r="U72" s="99"/>
      <c r="V72" s="96"/>
      <c r="W72" s="100"/>
      <c r="X72" s="100"/>
      <c r="Y72" s="100"/>
      <c r="Z72" s="94"/>
      <c r="AA72" s="94"/>
      <c r="AB72" s="94"/>
      <c r="AC72" s="94"/>
      <c r="AD72" s="94"/>
      <c r="AE72" s="94"/>
      <c r="AF72" s="94"/>
      <c r="AG72" s="94"/>
      <c r="AH72" s="94"/>
      <c r="AI72" s="94"/>
      <c r="AJ72" s="94"/>
      <c r="AK72" s="101"/>
      <c r="AL72" s="100"/>
      <c r="AM72" s="94"/>
      <c r="AN72" s="94"/>
      <c r="AO72" s="94"/>
      <c r="AP72" s="94"/>
      <c r="AQ72" s="94"/>
      <c r="AR72" s="94"/>
      <c r="AS72" s="94"/>
      <c r="AT72" s="94"/>
      <c r="AU72" s="94"/>
      <c r="AV72" s="101"/>
      <c r="AW72" s="94"/>
      <c r="AX72" s="94"/>
      <c r="AY72" s="101"/>
      <c r="AZ72" s="94"/>
      <c r="BA72" s="94"/>
      <c r="BB72" s="94"/>
      <c r="BC72" s="101"/>
      <c r="BD72" s="31"/>
      <c r="BJ72" s="31"/>
      <c r="BK72" s="31"/>
      <c r="BL72" s="31"/>
      <c r="BM72" s="31"/>
      <c r="BN72" s="31"/>
      <c r="BO72" s="31"/>
      <c r="BP72" s="31"/>
      <c r="BQ72" s="31"/>
      <c r="BR72" s="31"/>
      <c r="BS72" s="31"/>
      <c r="BT72" s="31"/>
      <c r="BU72" s="31"/>
      <c r="BV72" s="31"/>
      <c r="BW72" s="31"/>
      <c r="BX72" s="31"/>
      <c r="BY72" s="31"/>
      <c r="BZ72" s="31"/>
    </row>
    <row r="73" spans="1:78" s="3" customFormat="1" ht="38.25" customHeight="1">
      <c r="A73" s="94"/>
      <c r="B73" s="95"/>
      <c r="C73" s="95"/>
      <c r="D73" s="96"/>
      <c r="E73" s="96"/>
      <c r="F73" s="96"/>
      <c r="G73" s="96"/>
      <c r="H73" s="96"/>
      <c r="I73" s="94"/>
      <c r="J73" s="97"/>
      <c r="K73" s="97"/>
      <c r="L73" s="97"/>
      <c r="M73" s="94"/>
      <c r="N73" s="94"/>
      <c r="O73" s="94"/>
      <c r="P73" s="97"/>
      <c r="Q73" s="98"/>
      <c r="R73" s="96"/>
      <c r="S73" s="96"/>
      <c r="T73" s="96"/>
      <c r="U73" s="99"/>
      <c r="V73" s="96"/>
      <c r="W73" s="100"/>
      <c r="X73" s="100"/>
      <c r="Y73" s="100"/>
      <c r="Z73" s="94"/>
      <c r="AA73" s="94"/>
      <c r="AB73" s="94"/>
      <c r="AC73" s="94"/>
      <c r="AD73" s="94"/>
      <c r="AE73" s="94"/>
      <c r="AF73" s="94"/>
      <c r="AG73" s="94"/>
      <c r="AH73" s="94"/>
      <c r="AI73" s="94"/>
      <c r="AJ73" s="94"/>
      <c r="AK73" s="101"/>
      <c r="AL73" s="100"/>
      <c r="AM73" s="94"/>
      <c r="AN73" s="94"/>
      <c r="AO73" s="94"/>
      <c r="AP73" s="94"/>
      <c r="AQ73" s="94"/>
      <c r="AR73" s="94"/>
      <c r="AS73" s="94"/>
      <c r="AT73" s="94"/>
      <c r="AU73" s="94"/>
      <c r="AV73" s="101"/>
      <c r="AW73" s="94"/>
      <c r="AX73" s="94"/>
      <c r="AY73" s="101"/>
      <c r="AZ73" s="94"/>
      <c r="BA73" s="94"/>
      <c r="BB73" s="94"/>
      <c r="BC73" s="101"/>
      <c r="BD73" s="31"/>
    </row>
    <row r="74" spans="1:78" s="3" customFormat="1">
      <c r="A74" s="94"/>
      <c r="B74" s="95"/>
      <c r="C74" s="95"/>
      <c r="D74" s="96"/>
      <c r="E74" s="96"/>
      <c r="F74" s="96"/>
      <c r="G74" s="96"/>
      <c r="H74" s="96"/>
      <c r="I74" s="94"/>
      <c r="J74" s="97"/>
      <c r="K74" s="97"/>
      <c r="L74" s="97"/>
      <c r="M74" s="94"/>
      <c r="N74" s="94"/>
      <c r="O74" s="94"/>
      <c r="P74" s="97"/>
      <c r="Q74" s="98"/>
      <c r="R74" s="96"/>
      <c r="S74" s="96"/>
      <c r="T74" s="96"/>
      <c r="U74" s="99"/>
      <c r="V74" s="96"/>
      <c r="W74" s="100"/>
      <c r="X74" s="100"/>
      <c r="Y74" s="100"/>
      <c r="Z74" s="94"/>
      <c r="AA74" s="94"/>
      <c r="AB74" s="94"/>
      <c r="AC74" s="94"/>
      <c r="AD74" s="94"/>
      <c r="AE74" s="94"/>
      <c r="AF74" s="94"/>
      <c r="AG74" s="94"/>
      <c r="AH74" s="94"/>
      <c r="AI74" s="94"/>
      <c r="AJ74" s="94"/>
      <c r="AK74" s="101"/>
      <c r="AL74" s="100"/>
      <c r="AM74" s="94"/>
      <c r="AN74" s="94"/>
      <c r="AO74" s="94"/>
      <c r="AP74" s="94"/>
      <c r="AQ74" s="94"/>
      <c r="AR74" s="94"/>
      <c r="AS74" s="94"/>
      <c r="AT74" s="94"/>
      <c r="AU74" s="94"/>
      <c r="AV74" s="101"/>
      <c r="AW74" s="94"/>
      <c r="AX74" s="94"/>
      <c r="AY74" s="101"/>
      <c r="AZ74" s="94"/>
      <c r="BA74" s="94"/>
      <c r="BB74" s="94"/>
      <c r="BC74" s="101"/>
      <c r="BD74" s="31"/>
    </row>
    <row r="75" spans="1:78" s="3" customFormat="1">
      <c r="A75" s="94"/>
      <c r="B75" s="95"/>
      <c r="C75" s="95"/>
      <c r="D75" s="96"/>
      <c r="E75" s="96"/>
      <c r="F75" s="96"/>
      <c r="G75" s="96"/>
      <c r="H75" s="96"/>
      <c r="I75" s="94"/>
      <c r="J75" s="97"/>
      <c r="K75" s="97"/>
      <c r="L75" s="97"/>
      <c r="M75" s="94"/>
      <c r="N75" s="94"/>
      <c r="O75" s="94"/>
      <c r="P75" s="97"/>
      <c r="Q75" s="98"/>
      <c r="R75" s="96"/>
      <c r="S75" s="96"/>
      <c r="T75" s="96"/>
      <c r="U75" s="99"/>
      <c r="V75" s="96"/>
      <c r="W75" s="100"/>
      <c r="X75" s="100"/>
      <c r="Y75" s="100"/>
      <c r="Z75" s="94"/>
      <c r="AA75" s="94"/>
      <c r="AB75" s="94"/>
      <c r="AC75" s="94"/>
      <c r="AD75" s="94"/>
      <c r="AE75" s="94"/>
      <c r="AF75" s="94"/>
      <c r="AG75" s="94"/>
      <c r="AH75" s="94"/>
      <c r="AI75" s="94"/>
      <c r="AJ75" s="94"/>
      <c r="AK75" s="101"/>
      <c r="AL75" s="100"/>
      <c r="AM75" s="94"/>
      <c r="AN75" s="94"/>
      <c r="AO75" s="94"/>
      <c r="AP75" s="94"/>
      <c r="AQ75" s="94"/>
      <c r="AR75" s="94"/>
      <c r="AS75" s="94"/>
      <c r="AT75" s="94"/>
      <c r="AU75" s="94"/>
      <c r="AV75" s="101"/>
      <c r="AW75" s="94"/>
      <c r="AX75" s="94"/>
      <c r="AY75" s="101"/>
      <c r="AZ75" s="94"/>
      <c r="BA75" s="94"/>
      <c r="BB75" s="94"/>
      <c r="BC75" s="101"/>
      <c r="BD75" s="31"/>
    </row>
    <row r="76" spans="1:78" s="3" customFormat="1" ht="25.5" customHeight="1">
      <c r="A76" s="94"/>
      <c r="B76" s="95"/>
      <c r="C76" s="95"/>
      <c r="D76" s="96"/>
      <c r="E76" s="96"/>
      <c r="F76" s="96"/>
      <c r="G76" s="96"/>
      <c r="H76" s="96"/>
      <c r="I76" s="94"/>
      <c r="J76" s="97"/>
      <c r="K76" s="97"/>
      <c r="L76" s="97"/>
      <c r="M76" s="94"/>
      <c r="N76" s="94"/>
      <c r="O76" s="94"/>
      <c r="P76" s="97"/>
      <c r="Q76" s="98"/>
      <c r="R76" s="96"/>
      <c r="S76" s="96"/>
      <c r="T76" s="96"/>
      <c r="U76" s="99"/>
      <c r="V76" s="96"/>
      <c r="W76" s="100"/>
      <c r="X76" s="100"/>
      <c r="Y76" s="100"/>
      <c r="Z76" s="94"/>
      <c r="AA76" s="94"/>
      <c r="AB76" s="94"/>
      <c r="AC76" s="94"/>
      <c r="AD76" s="94"/>
      <c r="AE76" s="94"/>
      <c r="AF76" s="94"/>
      <c r="AG76" s="94"/>
      <c r="AH76" s="94"/>
      <c r="AI76" s="94"/>
      <c r="AJ76" s="94"/>
      <c r="AK76" s="101"/>
      <c r="AL76" s="100"/>
      <c r="AM76" s="94"/>
      <c r="AN76" s="94"/>
      <c r="AO76" s="94"/>
      <c r="AP76" s="94"/>
      <c r="AQ76" s="94"/>
      <c r="AR76" s="94"/>
      <c r="AS76" s="94"/>
      <c r="AT76" s="94"/>
      <c r="AU76" s="94"/>
      <c r="AV76" s="101"/>
      <c r="AW76" s="94"/>
      <c r="AX76" s="94"/>
      <c r="AY76" s="101"/>
      <c r="AZ76" s="94"/>
      <c r="BA76" s="94"/>
      <c r="BB76" s="94"/>
      <c r="BC76" s="101"/>
      <c r="BD76" s="31"/>
    </row>
    <row r="77" spans="1:78" s="3" customFormat="1" ht="25.5" customHeight="1">
      <c r="A77" s="94"/>
      <c r="B77" s="95"/>
      <c r="C77" s="95"/>
      <c r="D77" s="96"/>
      <c r="E77" s="96"/>
      <c r="F77" s="96"/>
      <c r="G77" s="96"/>
      <c r="H77" s="96"/>
      <c r="I77" s="94"/>
      <c r="J77" s="97"/>
      <c r="K77" s="97"/>
      <c r="L77" s="97"/>
      <c r="M77" s="94"/>
      <c r="N77" s="94"/>
      <c r="O77" s="94"/>
      <c r="P77" s="97"/>
      <c r="Q77" s="98"/>
      <c r="R77" s="96"/>
      <c r="S77" s="96"/>
      <c r="T77" s="96"/>
      <c r="U77" s="99"/>
      <c r="V77" s="96"/>
      <c r="W77" s="100"/>
      <c r="X77" s="100"/>
      <c r="Y77" s="100"/>
      <c r="Z77" s="94"/>
      <c r="AA77" s="94"/>
      <c r="AB77" s="94"/>
      <c r="AC77" s="94"/>
      <c r="AD77" s="94"/>
      <c r="AE77" s="94"/>
      <c r="AF77" s="94"/>
      <c r="AG77" s="94"/>
      <c r="AH77" s="94"/>
      <c r="AI77" s="94"/>
      <c r="AJ77" s="94"/>
      <c r="AK77" s="101"/>
      <c r="AL77" s="100"/>
      <c r="AM77" s="94"/>
      <c r="AN77" s="94"/>
      <c r="AO77" s="94"/>
      <c r="AP77" s="94"/>
      <c r="AQ77" s="94"/>
      <c r="AR77" s="94"/>
      <c r="AS77" s="94"/>
      <c r="AT77" s="94"/>
      <c r="AU77" s="94"/>
      <c r="AV77" s="101"/>
      <c r="AW77" s="94"/>
      <c r="AX77" s="94"/>
      <c r="AY77" s="101"/>
      <c r="AZ77" s="94"/>
      <c r="BA77" s="94"/>
      <c r="BB77" s="94"/>
      <c r="BC77" s="101"/>
      <c r="BD77" s="31"/>
    </row>
    <row r="78" spans="1:78" s="38" customFormat="1" ht="25.5" customHeight="1">
      <c r="A78" s="94"/>
      <c r="B78" s="95"/>
      <c r="C78" s="95"/>
      <c r="D78" s="96"/>
      <c r="E78" s="96"/>
      <c r="F78" s="96"/>
      <c r="G78" s="96"/>
      <c r="H78" s="96"/>
      <c r="I78" s="94"/>
      <c r="J78" s="97"/>
      <c r="K78" s="97"/>
      <c r="L78" s="97"/>
      <c r="M78" s="94"/>
      <c r="N78" s="94"/>
      <c r="O78" s="94"/>
      <c r="P78" s="97"/>
      <c r="Q78" s="98"/>
      <c r="R78" s="96"/>
      <c r="S78" s="96"/>
      <c r="T78" s="96"/>
      <c r="U78" s="99"/>
      <c r="V78" s="96"/>
      <c r="W78" s="100"/>
      <c r="X78" s="100"/>
      <c r="Y78" s="100"/>
      <c r="Z78" s="94"/>
      <c r="AA78" s="94"/>
      <c r="AB78" s="94"/>
      <c r="AC78" s="94"/>
      <c r="AD78" s="94"/>
      <c r="AE78" s="94"/>
      <c r="AF78" s="94"/>
      <c r="AG78" s="94"/>
      <c r="AH78" s="94"/>
      <c r="AI78" s="94"/>
      <c r="AJ78" s="94"/>
      <c r="AK78" s="101"/>
      <c r="AL78" s="100"/>
      <c r="AM78" s="94"/>
      <c r="AN78" s="94"/>
      <c r="AO78" s="94"/>
      <c r="AP78" s="94"/>
      <c r="AQ78" s="94"/>
      <c r="AR78" s="94"/>
      <c r="AS78" s="94"/>
      <c r="AT78" s="94"/>
      <c r="AU78" s="94"/>
      <c r="AV78" s="101"/>
      <c r="AW78" s="94"/>
      <c r="AX78" s="94"/>
      <c r="AY78" s="101"/>
      <c r="AZ78" s="94"/>
      <c r="BA78" s="94"/>
      <c r="BB78" s="94"/>
      <c r="BC78" s="101"/>
      <c r="BD78" s="31"/>
      <c r="BE78" s="3"/>
      <c r="BF78" s="3"/>
      <c r="BG78" s="3"/>
      <c r="BH78" s="3"/>
      <c r="BI78" s="3"/>
      <c r="BJ78" s="3"/>
      <c r="BK78" s="3"/>
      <c r="BL78" s="3"/>
      <c r="BM78" s="3"/>
      <c r="BN78" s="3"/>
      <c r="BO78" s="3"/>
      <c r="BP78" s="3"/>
      <c r="BQ78" s="3"/>
      <c r="BR78" s="3"/>
      <c r="BS78" s="3"/>
      <c r="BT78" s="3"/>
      <c r="BU78" s="3"/>
      <c r="BV78" s="3"/>
      <c r="BW78" s="3"/>
      <c r="BX78" s="3"/>
      <c r="BY78" s="3"/>
      <c r="BZ78" s="3"/>
    </row>
    <row r="79" spans="1:78" s="38" customFormat="1" ht="38.25" customHeight="1">
      <c r="A79" s="94"/>
      <c r="B79" s="95"/>
      <c r="C79" s="95"/>
      <c r="D79" s="96"/>
      <c r="E79" s="96"/>
      <c r="F79" s="96"/>
      <c r="G79" s="96"/>
      <c r="H79" s="96"/>
      <c r="I79" s="94"/>
      <c r="J79" s="97"/>
      <c r="K79" s="97"/>
      <c r="L79" s="97"/>
      <c r="M79" s="94"/>
      <c r="N79" s="94"/>
      <c r="O79" s="94"/>
      <c r="P79" s="97"/>
      <c r="Q79" s="98"/>
      <c r="R79" s="96"/>
      <c r="S79" s="96"/>
      <c r="T79" s="96"/>
      <c r="U79" s="99"/>
      <c r="V79" s="96"/>
      <c r="W79" s="100"/>
      <c r="X79" s="100"/>
      <c r="Y79" s="100"/>
      <c r="Z79" s="94"/>
      <c r="AA79" s="94"/>
      <c r="AB79" s="94"/>
      <c r="AC79" s="94"/>
      <c r="AD79" s="94"/>
      <c r="AE79" s="94"/>
      <c r="AF79" s="94"/>
      <c r="AG79" s="94"/>
      <c r="AH79" s="94"/>
      <c r="AI79" s="94"/>
      <c r="AJ79" s="94"/>
      <c r="AK79" s="101"/>
      <c r="AL79" s="100"/>
      <c r="AM79" s="94"/>
      <c r="AN79" s="94"/>
      <c r="AO79" s="94"/>
      <c r="AP79" s="94"/>
      <c r="AQ79" s="94"/>
      <c r="AR79" s="94"/>
      <c r="AS79" s="94"/>
      <c r="AT79" s="94"/>
      <c r="AU79" s="94"/>
      <c r="AV79" s="101"/>
      <c r="AW79" s="94"/>
      <c r="AX79" s="94"/>
      <c r="AY79" s="101"/>
      <c r="AZ79" s="94"/>
      <c r="BA79" s="94"/>
      <c r="BB79" s="94"/>
      <c r="BC79" s="101"/>
      <c r="BD79" s="31"/>
      <c r="BE79" s="3"/>
      <c r="BF79" s="3"/>
      <c r="BG79" s="3"/>
      <c r="BH79" s="3"/>
      <c r="BI79" s="3"/>
      <c r="BJ79" s="3"/>
      <c r="BK79" s="3"/>
      <c r="BL79" s="3"/>
      <c r="BM79" s="3"/>
      <c r="BN79" s="3"/>
      <c r="BO79" s="3"/>
      <c r="BP79" s="3"/>
      <c r="BQ79" s="3"/>
      <c r="BR79" s="3"/>
      <c r="BS79" s="3"/>
      <c r="BT79" s="3"/>
      <c r="BU79" s="3"/>
      <c r="BV79" s="3"/>
      <c r="BW79" s="3"/>
      <c r="BX79" s="3"/>
      <c r="BY79" s="3"/>
      <c r="BZ79" s="3"/>
    </row>
    <row r="80" spans="1:78" s="3" customFormat="1" ht="25.5" customHeight="1">
      <c r="A80" s="94"/>
      <c r="B80" s="95"/>
      <c r="C80" s="95"/>
      <c r="D80" s="96"/>
      <c r="E80" s="96"/>
      <c r="F80" s="96"/>
      <c r="G80" s="96"/>
      <c r="H80" s="96"/>
      <c r="I80" s="94"/>
      <c r="J80" s="97"/>
      <c r="K80" s="97"/>
      <c r="L80" s="97"/>
      <c r="M80" s="94"/>
      <c r="N80" s="94"/>
      <c r="O80" s="94"/>
      <c r="P80" s="97"/>
      <c r="Q80" s="98"/>
      <c r="R80" s="96"/>
      <c r="S80" s="96"/>
      <c r="T80" s="96"/>
      <c r="U80" s="99"/>
      <c r="V80" s="96"/>
      <c r="W80" s="100"/>
      <c r="X80" s="100"/>
      <c r="Y80" s="100"/>
      <c r="Z80" s="94"/>
      <c r="AA80" s="94"/>
      <c r="AB80" s="94"/>
      <c r="AC80" s="94"/>
      <c r="AD80" s="94"/>
      <c r="AE80" s="94"/>
      <c r="AF80" s="94"/>
      <c r="AG80" s="94"/>
      <c r="AH80" s="94"/>
      <c r="AI80" s="94"/>
      <c r="AJ80" s="94"/>
      <c r="AK80" s="101"/>
      <c r="AL80" s="100"/>
      <c r="AM80" s="94"/>
      <c r="AN80" s="94"/>
      <c r="AO80" s="94"/>
      <c r="AP80" s="94"/>
      <c r="AQ80" s="94"/>
      <c r="AR80" s="94"/>
      <c r="AS80" s="94"/>
      <c r="AT80" s="94"/>
      <c r="AU80" s="94"/>
      <c r="AV80" s="101"/>
      <c r="AW80" s="94"/>
      <c r="AX80" s="94"/>
      <c r="AY80" s="101"/>
      <c r="AZ80" s="94"/>
      <c r="BA80" s="94"/>
      <c r="BB80" s="94"/>
      <c r="BC80" s="101"/>
      <c r="BD80" s="31"/>
    </row>
    <row r="81" spans="1:78" s="3" customFormat="1">
      <c r="A81" s="94"/>
      <c r="B81" s="95"/>
      <c r="C81" s="95"/>
      <c r="D81" s="96"/>
      <c r="E81" s="96"/>
      <c r="F81" s="96"/>
      <c r="G81" s="96"/>
      <c r="H81" s="96"/>
      <c r="I81" s="94"/>
      <c r="J81" s="97"/>
      <c r="K81" s="97"/>
      <c r="L81" s="97"/>
      <c r="M81" s="94"/>
      <c r="N81" s="94"/>
      <c r="O81" s="94"/>
      <c r="P81" s="97"/>
      <c r="Q81" s="98"/>
      <c r="R81" s="96"/>
      <c r="S81" s="96"/>
      <c r="T81" s="96"/>
      <c r="U81" s="99"/>
      <c r="V81" s="96"/>
      <c r="W81" s="100"/>
      <c r="X81" s="100"/>
      <c r="Y81" s="100"/>
      <c r="Z81" s="94"/>
      <c r="AA81" s="94"/>
      <c r="AB81" s="94"/>
      <c r="AC81" s="94"/>
      <c r="AD81" s="94"/>
      <c r="AE81" s="94"/>
      <c r="AF81" s="94"/>
      <c r="AG81" s="94"/>
      <c r="AH81" s="94"/>
      <c r="AI81" s="94"/>
      <c r="AJ81" s="94"/>
      <c r="AK81" s="101"/>
      <c r="AL81" s="100"/>
      <c r="AM81" s="94"/>
      <c r="AN81" s="94"/>
      <c r="AO81" s="94"/>
      <c r="AP81" s="94"/>
      <c r="AQ81" s="94"/>
      <c r="AR81" s="94"/>
      <c r="AS81" s="94"/>
      <c r="AT81" s="94"/>
      <c r="AU81" s="94"/>
      <c r="AV81" s="101"/>
      <c r="AW81" s="94"/>
      <c r="AX81" s="94"/>
      <c r="AY81" s="101"/>
      <c r="AZ81" s="94"/>
      <c r="BA81" s="94"/>
      <c r="BB81" s="94"/>
      <c r="BC81" s="101"/>
      <c r="BD81" s="31"/>
    </row>
    <row r="82" spans="1:78" s="3" customFormat="1">
      <c r="A82" s="94"/>
      <c r="B82" s="95"/>
      <c r="C82" s="95"/>
      <c r="D82" s="96"/>
      <c r="E82" s="96"/>
      <c r="F82" s="96"/>
      <c r="G82" s="96"/>
      <c r="H82" s="96"/>
      <c r="I82" s="94"/>
      <c r="J82" s="97"/>
      <c r="K82" s="97"/>
      <c r="L82" s="97"/>
      <c r="M82" s="94"/>
      <c r="N82" s="94"/>
      <c r="O82" s="94"/>
      <c r="P82" s="97"/>
      <c r="Q82" s="98"/>
      <c r="R82" s="96"/>
      <c r="S82" s="96"/>
      <c r="T82" s="96"/>
      <c r="U82" s="99"/>
      <c r="V82" s="96"/>
      <c r="W82" s="100"/>
      <c r="X82" s="100"/>
      <c r="Y82" s="100"/>
      <c r="Z82" s="94"/>
      <c r="AA82" s="94"/>
      <c r="AB82" s="94"/>
      <c r="AC82" s="94"/>
      <c r="AD82" s="94"/>
      <c r="AE82" s="94"/>
      <c r="AF82" s="94"/>
      <c r="AG82" s="94"/>
      <c r="AH82" s="94"/>
      <c r="AI82" s="94"/>
      <c r="AJ82" s="94"/>
      <c r="AK82" s="101"/>
      <c r="AL82" s="100"/>
      <c r="AM82" s="94"/>
      <c r="AN82" s="94"/>
      <c r="AO82" s="94"/>
      <c r="AP82" s="94"/>
      <c r="AQ82" s="94"/>
      <c r="AR82" s="94"/>
      <c r="AS82" s="94"/>
      <c r="AT82" s="94"/>
      <c r="AU82" s="94"/>
      <c r="AV82" s="101"/>
      <c r="AW82" s="94"/>
      <c r="AX82" s="94"/>
      <c r="AY82" s="101"/>
      <c r="AZ82" s="94"/>
      <c r="BA82" s="94"/>
      <c r="BB82" s="94"/>
      <c r="BC82" s="101"/>
      <c r="BD82" s="31"/>
    </row>
    <row r="83" spans="1:78" s="3" customFormat="1">
      <c r="A83" s="94"/>
      <c r="B83" s="95"/>
      <c r="C83" s="95"/>
      <c r="D83" s="96"/>
      <c r="E83" s="96"/>
      <c r="F83" s="96"/>
      <c r="G83" s="96"/>
      <c r="H83" s="96"/>
      <c r="I83" s="94"/>
      <c r="J83" s="97"/>
      <c r="K83" s="97"/>
      <c r="L83" s="97"/>
      <c r="M83" s="94"/>
      <c r="N83" s="94"/>
      <c r="O83" s="94"/>
      <c r="P83" s="97"/>
      <c r="Q83" s="98"/>
      <c r="R83" s="96"/>
      <c r="S83" s="96"/>
      <c r="T83" s="96"/>
      <c r="U83" s="99"/>
      <c r="V83" s="96"/>
      <c r="W83" s="100"/>
      <c r="X83" s="100"/>
      <c r="Y83" s="100"/>
      <c r="Z83" s="94"/>
      <c r="AA83" s="94"/>
      <c r="AB83" s="94"/>
      <c r="AC83" s="94"/>
      <c r="AD83" s="94"/>
      <c r="AE83" s="94"/>
      <c r="AF83" s="94"/>
      <c r="AG83" s="94"/>
      <c r="AH83" s="94"/>
      <c r="AI83" s="94"/>
      <c r="AJ83" s="94"/>
      <c r="AK83" s="101"/>
      <c r="AL83" s="100"/>
      <c r="AM83" s="94"/>
      <c r="AN83" s="94"/>
      <c r="AO83" s="94"/>
      <c r="AP83" s="94"/>
      <c r="AQ83" s="94"/>
      <c r="AR83" s="94"/>
      <c r="AS83" s="94"/>
      <c r="AT83" s="94"/>
      <c r="AU83" s="94"/>
      <c r="AV83" s="101"/>
      <c r="AW83" s="94"/>
      <c r="AX83" s="94"/>
      <c r="AY83" s="101"/>
      <c r="AZ83" s="94"/>
      <c r="BA83" s="94"/>
      <c r="BB83" s="94"/>
      <c r="BC83" s="101"/>
      <c r="BD83" s="31"/>
    </row>
    <row r="84" spans="1:78" s="3" customFormat="1" ht="25.5" customHeight="1">
      <c r="A84" s="94"/>
      <c r="B84" s="95"/>
      <c r="C84" s="95"/>
      <c r="D84" s="96"/>
      <c r="E84" s="96"/>
      <c r="F84" s="96"/>
      <c r="G84" s="96"/>
      <c r="H84" s="96"/>
      <c r="I84" s="94"/>
      <c r="J84" s="97"/>
      <c r="K84" s="97"/>
      <c r="L84" s="97"/>
      <c r="M84" s="94"/>
      <c r="N84" s="94"/>
      <c r="O84" s="94"/>
      <c r="P84" s="97"/>
      <c r="Q84" s="98"/>
      <c r="R84" s="96"/>
      <c r="S84" s="96"/>
      <c r="T84" s="96"/>
      <c r="U84" s="99"/>
      <c r="V84" s="96"/>
      <c r="W84" s="100"/>
      <c r="X84" s="100"/>
      <c r="Y84" s="100"/>
      <c r="Z84" s="94"/>
      <c r="AA84" s="94"/>
      <c r="AB84" s="94"/>
      <c r="AC84" s="94"/>
      <c r="AD84" s="94"/>
      <c r="AE84" s="94"/>
      <c r="AF84" s="94"/>
      <c r="AG84" s="94"/>
      <c r="AH84" s="94"/>
      <c r="AI84" s="94"/>
      <c r="AJ84" s="94"/>
      <c r="AK84" s="101"/>
      <c r="AL84" s="100"/>
      <c r="AM84" s="94"/>
      <c r="AN84" s="94"/>
      <c r="AO84" s="94"/>
      <c r="AP84" s="94"/>
      <c r="AQ84" s="94"/>
      <c r="AR84" s="94"/>
      <c r="AS84" s="94"/>
      <c r="AT84" s="94"/>
      <c r="AU84" s="94"/>
      <c r="AV84" s="101"/>
      <c r="AW84" s="94"/>
      <c r="AX84" s="94"/>
      <c r="AY84" s="101"/>
      <c r="AZ84" s="94"/>
      <c r="BA84" s="94"/>
      <c r="BB84" s="94"/>
      <c r="BC84" s="101"/>
      <c r="BD84" s="31"/>
    </row>
    <row r="85" spans="1:78" s="3" customFormat="1" ht="25.5" customHeight="1">
      <c r="A85" s="94"/>
      <c r="B85" s="95"/>
      <c r="C85" s="95"/>
      <c r="D85" s="96"/>
      <c r="E85" s="96"/>
      <c r="F85" s="96"/>
      <c r="G85" s="96"/>
      <c r="H85" s="96"/>
      <c r="I85" s="94"/>
      <c r="J85" s="97"/>
      <c r="K85" s="97"/>
      <c r="L85" s="97"/>
      <c r="M85" s="94"/>
      <c r="N85" s="94"/>
      <c r="O85" s="94"/>
      <c r="P85" s="97"/>
      <c r="Q85" s="98"/>
      <c r="R85" s="96"/>
      <c r="S85" s="96"/>
      <c r="T85" s="96"/>
      <c r="U85" s="99"/>
      <c r="V85" s="96"/>
      <c r="W85" s="100"/>
      <c r="X85" s="100"/>
      <c r="Y85" s="100"/>
      <c r="Z85" s="94"/>
      <c r="AA85" s="94"/>
      <c r="AB85" s="94"/>
      <c r="AC85" s="94"/>
      <c r="AD85" s="94"/>
      <c r="AE85" s="94"/>
      <c r="AF85" s="94"/>
      <c r="AG85" s="94"/>
      <c r="AH85" s="94"/>
      <c r="AI85" s="94"/>
      <c r="AJ85" s="94"/>
      <c r="AK85" s="101"/>
      <c r="AL85" s="100"/>
      <c r="AM85" s="94"/>
      <c r="AN85" s="94"/>
      <c r="AO85" s="94"/>
      <c r="AP85" s="94"/>
      <c r="AQ85" s="94"/>
      <c r="AR85" s="94"/>
      <c r="AS85" s="94"/>
      <c r="AT85" s="94"/>
      <c r="AU85" s="94"/>
      <c r="AV85" s="101"/>
      <c r="AW85" s="94"/>
      <c r="AX85" s="94"/>
      <c r="AY85" s="101"/>
      <c r="AZ85" s="94"/>
      <c r="BA85" s="94"/>
      <c r="BB85" s="94"/>
      <c r="BC85" s="101"/>
      <c r="BD85" s="31"/>
    </row>
    <row r="86" spans="1:78" s="3" customFormat="1">
      <c r="A86" s="94"/>
      <c r="B86" s="95"/>
      <c r="C86" s="95"/>
      <c r="D86" s="96"/>
      <c r="E86" s="96"/>
      <c r="F86" s="96"/>
      <c r="G86" s="96"/>
      <c r="H86" s="96"/>
      <c r="I86" s="94"/>
      <c r="J86" s="97"/>
      <c r="K86" s="97"/>
      <c r="L86" s="97"/>
      <c r="M86" s="94"/>
      <c r="N86" s="94"/>
      <c r="O86" s="94"/>
      <c r="P86" s="97"/>
      <c r="Q86" s="98"/>
      <c r="R86" s="96"/>
      <c r="S86" s="96"/>
      <c r="T86" s="96"/>
      <c r="U86" s="99"/>
      <c r="V86" s="96"/>
      <c r="W86" s="100"/>
      <c r="X86" s="100"/>
      <c r="Y86" s="100"/>
      <c r="Z86" s="94"/>
      <c r="AA86" s="94"/>
      <c r="AB86" s="94"/>
      <c r="AC86" s="94"/>
      <c r="AD86" s="94"/>
      <c r="AE86" s="94"/>
      <c r="AF86" s="94"/>
      <c r="AG86" s="94"/>
      <c r="AH86" s="94"/>
      <c r="AI86" s="94"/>
      <c r="AJ86" s="94"/>
      <c r="AK86" s="101"/>
      <c r="AL86" s="100"/>
      <c r="AM86" s="94"/>
      <c r="AN86" s="94"/>
      <c r="AO86" s="94"/>
      <c r="AP86" s="94"/>
      <c r="AQ86" s="94"/>
      <c r="AR86" s="94"/>
      <c r="AS86" s="94"/>
      <c r="AT86" s="94"/>
      <c r="AU86" s="94"/>
      <c r="AV86" s="101"/>
      <c r="AW86" s="94"/>
      <c r="AX86" s="94"/>
      <c r="AY86" s="101"/>
      <c r="AZ86" s="94"/>
      <c r="BA86" s="94"/>
      <c r="BB86" s="94"/>
      <c r="BC86" s="101"/>
      <c r="BD86" s="31"/>
    </row>
    <row r="87" spans="1:78" s="31" customFormat="1" ht="38.25" customHeight="1">
      <c r="A87" s="94"/>
      <c r="B87" s="95"/>
      <c r="C87" s="95"/>
      <c r="D87" s="96"/>
      <c r="E87" s="96"/>
      <c r="F87" s="96"/>
      <c r="G87" s="96"/>
      <c r="H87" s="96"/>
      <c r="I87" s="94"/>
      <c r="J87" s="97"/>
      <c r="K87" s="97"/>
      <c r="L87" s="97"/>
      <c r="M87" s="94"/>
      <c r="N87" s="94"/>
      <c r="O87" s="94"/>
      <c r="P87" s="97"/>
      <c r="Q87" s="98"/>
      <c r="R87" s="96"/>
      <c r="S87" s="96"/>
      <c r="T87" s="96"/>
      <c r="U87" s="99"/>
      <c r="V87" s="96"/>
      <c r="W87" s="100"/>
      <c r="X87" s="100"/>
      <c r="Y87" s="100"/>
      <c r="Z87" s="94"/>
      <c r="AA87" s="94"/>
      <c r="AB87" s="94"/>
      <c r="AC87" s="94"/>
      <c r="AD87" s="94"/>
      <c r="AE87" s="94"/>
      <c r="AF87" s="94"/>
      <c r="AG87" s="94"/>
      <c r="AH87" s="94"/>
      <c r="AI87" s="94"/>
      <c r="AJ87" s="94"/>
      <c r="AK87" s="101"/>
      <c r="AL87" s="100"/>
      <c r="AM87" s="94"/>
      <c r="AN87" s="94"/>
      <c r="AO87" s="94"/>
      <c r="AP87" s="94"/>
      <c r="AQ87" s="94"/>
      <c r="AR87" s="94"/>
      <c r="AS87" s="94"/>
      <c r="AT87" s="94"/>
      <c r="AU87" s="94"/>
      <c r="AV87" s="101"/>
      <c r="AW87" s="94"/>
      <c r="AX87" s="94"/>
      <c r="AY87" s="101"/>
      <c r="AZ87" s="94"/>
      <c r="BA87" s="94"/>
      <c r="BB87" s="94"/>
      <c r="BC87" s="101"/>
      <c r="BE87" s="3"/>
      <c r="BF87" s="3"/>
      <c r="BG87" s="3"/>
      <c r="BH87" s="3"/>
      <c r="BI87" s="3"/>
      <c r="BJ87" s="3"/>
      <c r="BK87" s="3"/>
      <c r="BL87" s="3"/>
      <c r="BM87" s="3"/>
      <c r="BN87" s="3"/>
      <c r="BO87" s="3"/>
      <c r="BP87" s="3"/>
      <c r="BQ87" s="3"/>
      <c r="BR87" s="3"/>
      <c r="BS87" s="3"/>
      <c r="BT87" s="3"/>
      <c r="BU87" s="3"/>
      <c r="BV87" s="3"/>
      <c r="BW87" s="3"/>
      <c r="BX87" s="3"/>
      <c r="BY87" s="3"/>
      <c r="BZ87" s="3"/>
    </row>
    <row r="88" spans="1:78" s="3" customFormat="1">
      <c r="A88" s="94"/>
      <c r="B88" s="95"/>
      <c r="C88" s="95"/>
      <c r="D88" s="96"/>
      <c r="E88" s="96"/>
      <c r="F88" s="96"/>
      <c r="G88" s="96"/>
      <c r="H88" s="96"/>
      <c r="I88" s="94"/>
      <c r="J88" s="97"/>
      <c r="K88" s="97"/>
      <c r="L88" s="97"/>
      <c r="M88" s="94"/>
      <c r="N88" s="94"/>
      <c r="O88" s="94"/>
      <c r="P88" s="97"/>
      <c r="Q88" s="98"/>
      <c r="R88" s="96"/>
      <c r="S88" s="96"/>
      <c r="T88" s="96"/>
      <c r="U88" s="99"/>
      <c r="V88" s="96"/>
      <c r="W88" s="100"/>
      <c r="X88" s="100"/>
      <c r="Y88" s="100"/>
      <c r="Z88" s="94"/>
      <c r="AA88" s="94"/>
      <c r="AB88" s="94"/>
      <c r="AC88" s="94"/>
      <c r="AD88" s="94"/>
      <c r="AE88" s="94"/>
      <c r="AF88" s="94"/>
      <c r="AG88" s="94"/>
      <c r="AH88" s="94"/>
      <c r="AI88" s="94"/>
      <c r="AJ88" s="94"/>
      <c r="AK88" s="101"/>
      <c r="AL88" s="100"/>
      <c r="AM88" s="94"/>
      <c r="AN88" s="94"/>
      <c r="AO88" s="94"/>
      <c r="AP88" s="94"/>
      <c r="AQ88" s="94"/>
      <c r="AR88" s="94"/>
      <c r="AS88" s="94"/>
      <c r="AT88" s="94"/>
      <c r="AU88" s="94"/>
      <c r="AV88" s="101"/>
      <c r="AW88" s="94"/>
      <c r="AX88" s="94"/>
      <c r="AY88" s="101"/>
      <c r="AZ88" s="94"/>
      <c r="BA88" s="94"/>
      <c r="BB88" s="94"/>
      <c r="BC88" s="101"/>
      <c r="BD88" s="31"/>
    </row>
    <row r="89" spans="1:78" s="3" customFormat="1" ht="25.5" customHeight="1">
      <c r="A89" s="94"/>
      <c r="B89" s="95"/>
      <c r="C89" s="95"/>
      <c r="D89" s="96"/>
      <c r="E89" s="96"/>
      <c r="F89" s="96"/>
      <c r="G89" s="96"/>
      <c r="H89" s="96"/>
      <c r="I89" s="94"/>
      <c r="J89" s="97"/>
      <c r="K89" s="97"/>
      <c r="L89" s="97"/>
      <c r="M89" s="94"/>
      <c r="N89" s="94"/>
      <c r="O89" s="94"/>
      <c r="P89" s="97"/>
      <c r="Q89" s="98"/>
      <c r="R89" s="96"/>
      <c r="S89" s="96"/>
      <c r="T89" s="96"/>
      <c r="U89" s="99"/>
      <c r="V89" s="96"/>
      <c r="W89" s="100"/>
      <c r="X89" s="100"/>
      <c r="Y89" s="100"/>
      <c r="Z89" s="94"/>
      <c r="AA89" s="94"/>
      <c r="AB89" s="94"/>
      <c r="AC89" s="94"/>
      <c r="AD89" s="94"/>
      <c r="AE89" s="94"/>
      <c r="AF89" s="94"/>
      <c r="AG89" s="94"/>
      <c r="AH89" s="94"/>
      <c r="AI89" s="94"/>
      <c r="AJ89" s="94"/>
      <c r="AK89" s="101"/>
      <c r="AL89" s="100"/>
      <c r="AM89" s="94"/>
      <c r="AN89" s="94"/>
      <c r="AO89" s="94"/>
      <c r="AP89" s="94"/>
      <c r="AQ89" s="94"/>
      <c r="AR89" s="94"/>
      <c r="AS89" s="94"/>
      <c r="AT89" s="94"/>
      <c r="AU89" s="94"/>
      <c r="AV89" s="101"/>
      <c r="AW89" s="94"/>
      <c r="AX89" s="94"/>
      <c r="AY89" s="101"/>
      <c r="AZ89" s="94"/>
      <c r="BA89" s="94"/>
      <c r="BB89" s="94"/>
      <c r="BC89" s="101"/>
      <c r="BD89" s="31"/>
    </row>
    <row r="90" spans="1:78" s="3" customFormat="1" ht="25.5" customHeight="1">
      <c r="A90" s="94"/>
      <c r="B90" s="95"/>
      <c r="C90" s="95"/>
      <c r="D90" s="96"/>
      <c r="E90" s="96"/>
      <c r="F90" s="96"/>
      <c r="G90" s="96"/>
      <c r="H90" s="96"/>
      <c r="I90" s="94"/>
      <c r="J90" s="97"/>
      <c r="K90" s="97"/>
      <c r="L90" s="97"/>
      <c r="M90" s="94"/>
      <c r="N90" s="94"/>
      <c r="O90" s="94"/>
      <c r="P90" s="97"/>
      <c r="Q90" s="98"/>
      <c r="R90" s="96"/>
      <c r="S90" s="96"/>
      <c r="T90" s="96"/>
      <c r="U90" s="99"/>
      <c r="V90" s="96"/>
      <c r="W90" s="100"/>
      <c r="X90" s="100"/>
      <c r="Y90" s="100"/>
      <c r="Z90" s="94"/>
      <c r="AA90" s="94"/>
      <c r="AB90" s="94"/>
      <c r="AC90" s="94"/>
      <c r="AD90" s="94"/>
      <c r="AE90" s="94"/>
      <c r="AF90" s="94"/>
      <c r="AG90" s="94"/>
      <c r="AH90" s="94"/>
      <c r="AI90" s="94"/>
      <c r="AJ90" s="94"/>
      <c r="AK90" s="101"/>
      <c r="AL90" s="100"/>
      <c r="AM90" s="94"/>
      <c r="AN90" s="94"/>
      <c r="AO90" s="94"/>
      <c r="AP90" s="94"/>
      <c r="AQ90" s="94"/>
      <c r="AR90" s="94"/>
      <c r="AS90" s="94"/>
      <c r="AT90" s="94"/>
      <c r="AU90" s="94"/>
      <c r="AV90" s="101"/>
      <c r="AW90" s="94"/>
      <c r="AX90" s="94"/>
      <c r="AY90" s="101"/>
      <c r="AZ90" s="94"/>
      <c r="BA90" s="94"/>
      <c r="BB90" s="94"/>
      <c r="BC90" s="101"/>
      <c r="BD90" s="39"/>
      <c r="BE90" s="4"/>
      <c r="BF90" s="4"/>
      <c r="BG90" s="4"/>
      <c r="BH90" s="4"/>
      <c r="BI90" s="4"/>
    </row>
    <row r="91" spans="1:78" s="3" customFormat="1" ht="25.5" customHeight="1">
      <c r="A91" s="94"/>
      <c r="B91" s="95"/>
      <c r="C91" s="95"/>
      <c r="D91" s="96"/>
      <c r="E91" s="96"/>
      <c r="F91" s="96"/>
      <c r="G91" s="96"/>
      <c r="H91" s="96"/>
      <c r="I91" s="94"/>
      <c r="J91" s="97"/>
      <c r="K91" s="97"/>
      <c r="L91" s="97"/>
      <c r="M91" s="94"/>
      <c r="N91" s="94"/>
      <c r="O91" s="94"/>
      <c r="P91" s="97"/>
      <c r="Q91" s="98"/>
      <c r="R91" s="96"/>
      <c r="S91" s="96"/>
      <c r="T91" s="96"/>
      <c r="U91" s="99"/>
      <c r="V91" s="96"/>
      <c r="W91" s="100"/>
      <c r="X91" s="100"/>
      <c r="Y91" s="100"/>
      <c r="Z91" s="94"/>
      <c r="AA91" s="94"/>
      <c r="AB91" s="94"/>
      <c r="AC91" s="94"/>
      <c r="AD91" s="94"/>
      <c r="AE91" s="94"/>
      <c r="AF91" s="94"/>
      <c r="AG91" s="94"/>
      <c r="AH91" s="94"/>
      <c r="AI91" s="94"/>
      <c r="AJ91" s="94"/>
      <c r="AK91" s="101"/>
      <c r="AL91" s="100"/>
      <c r="AM91" s="94"/>
      <c r="AN91" s="94"/>
      <c r="AO91" s="94"/>
      <c r="AP91" s="94"/>
      <c r="AQ91" s="94"/>
      <c r="AR91" s="94"/>
      <c r="AS91" s="94"/>
      <c r="AT91" s="94"/>
      <c r="AU91" s="94"/>
      <c r="AV91" s="101"/>
      <c r="AW91" s="94"/>
      <c r="AX91" s="94"/>
      <c r="AY91" s="101"/>
      <c r="AZ91" s="94"/>
      <c r="BA91" s="94"/>
      <c r="BB91" s="94"/>
      <c r="BC91" s="101"/>
      <c r="BD91" s="31"/>
    </row>
    <row r="92" spans="1:78" s="3" customFormat="1" ht="38.25" customHeight="1">
      <c r="A92" s="94"/>
      <c r="B92" s="95"/>
      <c r="C92" s="95"/>
      <c r="D92" s="96"/>
      <c r="E92" s="96"/>
      <c r="F92" s="96"/>
      <c r="G92" s="96"/>
      <c r="H92" s="96"/>
      <c r="I92" s="94"/>
      <c r="J92" s="97"/>
      <c r="K92" s="97"/>
      <c r="L92" s="97"/>
      <c r="M92" s="94"/>
      <c r="N92" s="94"/>
      <c r="O92" s="94"/>
      <c r="P92" s="97"/>
      <c r="Q92" s="98"/>
      <c r="R92" s="96"/>
      <c r="S92" s="96"/>
      <c r="T92" s="96"/>
      <c r="U92" s="99"/>
      <c r="V92" s="96"/>
      <c r="W92" s="100"/>
      <c r="X92" s="100"/>
      <c r="Y92" s="100"/>
      <c r="Z92" s="94"/>
      <c r="AA92" s="94"/>
      <c r="AB92" s="94"/>
      <c r="AC92" s="94"/>
      <c r="AD92" s="94"/>
      <c r="AE92" s="94"/>
      <c r="AF92" s="94"/>
      <c r="AG92" s="94"/>
      <c r="AH92" s="94"/>
      <c r="AI92" s="94"/>
      <c r="AJ92" s="94"/>
      <c r="AK92" s="101"/>
      <c r="AL92" s="100"/>
      <c r="AM92" s="94"/>
      <c r="AN92" s="94"/>
      <c r="AO92" s="94"/>
      <c r="AP92" s="94"/>
      <c r="AQ92" s="94"/>
      <c r="AR92" s="94"/>
      <c r="AS92" s="94"/>
      <c r="AT92" s="94"/>
      <c r="AU92" s="94"/>
      <c r="AV92" s="101"/>
      <c r="AW92" s="94"/>
      <c r="AX92" s="94"/>
      <c r="AY92" s="101"/>
      <c r="AZ92" s="94"/>
      <c r="BA92" s="94"/>
      <c r="BB92" s="94"/>
      <c r="BC92" s="101"/>
      <c r="BD92" s="31"/>
    </row>
    <row r="93" spans="1:78" s="3" customFormat="1" ht="25.5" customHeight="1">
      <c r="A93" s="94"/>
      <c r="B93" s="95"/>
      <c r="C93" s="95"/>
      <c r="D93" s="96"/>
      <c r="E93" s="96"/>
      <c r="F93" s="96"/>
      <c r="G93" s="96"/>
      <c r="H93" s="96"/>
      <c r="I93" s="94"/>
      <c r="J93" s="97"/>
      <c r="K93" s="97"/>
      <c r="L93" s="97"/>
      <c r="M93" s="94"/>
      <c r="N93" s="94"/>
      <c r="O93" s="94"/>
      <c r="P93" s="97"/>
      <c r="Q93" s="98"/>
      <c r="R93" s="96"/>
      <c r="S93" s="96"/>
      <c r="T93" s="96"/>
      <c r="U93" s="99"/>
      <c r="V93" s="96"/>
      <c r="W93" s="100"/>
      <c r="X93" s="100"/>
      <c r="Y93" s="100"/>
      <c r="Z93" s="94"/>
      <c r="AA93" s="94"/>
      <c r="AB93" s="94"/>
      <c r="AC93" s="94"/>
      <c r="AD93" s="94"/>
      <c r="AE93" s="94"/>
      <c r="AF93" s="94"/>
      <c r="AG93" s="94"/>
      <c r="AH93" s="94"/>
      <c r="AI93" s="94"/>
      <c r="AJ93" s="94"/>
      <c r="AK93" s="101"/>
      <c r="AL93" s="100"/>
      <c r="AM93" s="94"/>
      <c r="AN93" s="94"/>
      <c r="AO93" s="94"/>
      <c r="AP93" s="94"/>
      <c r="AQ93" s="94"/>
      <c r="AR93" s="94"/>
      <c r="AS93" s="94"/>
      <c r="AT93" s="94"/>
      <c r="AU93" s="94"/>
      <c r="AV93" s="101"/>
      <c r="AW93" s="94"/>
      <c r="AX93" s="94"/>
      <c r="AY93" s="101"/>
      <c r="AZ93" s="94"/>
      <c r="BA93" s="94"/>
      <c r="BB93" s="94"/>
      <c r="BC93" s="101"/>
      <c r="BD93" s="31"/>
    </row>
    <row r="94" spans="1:78" s="3" customFormat="1">
      <c r="A94" s="94"/>
      <c r="B94" s="95"/>
      <c r="C94" s="95"/>
      <c r="D94" s="96"/>
      <c r="E94" s="96"/>
      <c r="F94" s="96"/>
      <c r="G94" s="96"/>
      <c r="H94" s="96"/>
      <c r="I94" s="94"/>
      <c r="J94" s="97"/>
      <c r="K94" s="97"/>
      <c r="L94" s="97"/>
      <c r="M94" s="94"/>
      <c r="N94" s="94"/>
      <c r="O94" s="94"/>
      <c r="P94" s="97"/>
      <c r="Q94" s="98"/>
      <c r="R94" s="96"/>
      <c r="S94" s="96"/>
      <c r="T94" s="96"/>
      <c r="U94" s="99"/>
      <c r="V94" s="96"/>
      <c r="W94" s="100"/>
      <c r="X94" s="100"/>
      <c r="Y94" s="100"/>
      <c r="Z94" s="94"/>
      <c r="AA94" s="94"/>
      <c r="AB94" s="94"/>
      <c r="AC94" s="94"/>
      <c r="AD94" s="94"/>
      <c r="AE94" s="94"/>
      <c r="AF94" s="94"/>
      <c r="AG94" s="94"/>
      <c r="AH94" s="94"/>
      <c r="AI94" s="94"/>
      <c r="AJ94" s="94"/>
      <c r="AK94" s="101"/>
      <c r="AL94" s="100"/>
      <c r="AM94" s="94"/>
      <c r="AN94" s="94"/>
      <c r="AO94" s="94"/>
      <c r="AP94" s="94"/>
      <c r="AQ94" s="94"/>
      <c r="AR94" s="94"/>
      <c r="AS94" s="94"/>
      <c r="AT94" s="94"/>
      <c r="AU94" s="94"/>
      <c r="AV94" s="101"/>
      <c r="AW94" s="94"/>
      <c r="AX94" s="94"/>
      <c r="AY94" s="101"/>
      <c r="AZ94" s="94"/>
      <c r="BA94" s="94"/>
      <c r="BB94" s="94"/>
      <c r="BC94" s="101"/>
      <c r="BD94" s="31"/>
    </row>
    <row r="95" spans="1:78" s="3" customFormat="1">
      <c r="A95" s="94"/>
      <c r="B95" s="95"/>
      <c r="C95" s="95"/>
      <c r="D95" s="96"/>
      <c r="E95" s="96"/>
      <c r="F95" s="96"/>
      <c r="G95" s="96"/>
      <c r="H95" s="96"/>
      <c r="I95" s="94"/>
      <c r="J95" s="97"/>
      <c r="K95" s="97"/>
      <c r="L95" s="97"/>
      <c r="M95" s="94"/>
      <c r="N95" s="94"/>
      <c r="O95" s="94"/>
      <c r="P95" s="97"/>
      <c r="Q95" s="98"/>
      <c r="R95" s="96"/>
      <c r="S95" s="96"/>
      <c r="T95" s="96"/>
      <c r="U95" s="99"/>
      <c r="V95" s="96"/>
      <c r="W95" s="100"/>
      <c r="X95" s="100"/>
      <c r="Y95" s="100"/>
      <c r="Z95" s="94"/>
      <c r="AA95" s="94"/>
      <c r="AB95" s="94"/>
      <c r="AC95" s="94"/>
      <c r="AD95" s="94"/>
      <c r="AE95" s="94"/>
      <c r="AF95" s="94"/>
      <c r="AG95" s="94"/>
      <c r="AH95" s="94"/>
      <c r="AI95" s="94"/>
      <c r="AJ95" s="94"/>
      <c r="AK95" s="101"/>
      <c r="AL95" s="100"/>
      <c r="AM95" s="94"/>
      <c r="AN95" s="94"/>
      <c r="AO95" s="94"/>
      <c r="AP95" s="94"/>
      <c r="AQ95" s="94"/>
      <c r="AR95" s="94"/>
      <c r="AS95" s="94"/>
      <c r="AT95" s="94"/>
      <c r="AU95" s="94"/>
      <c r="AV95" s="101"/>
      <c r="AW95" s="94"/>
      <c r="AX95" s="94"/>
      <c r="AY95" s="101"/>
      <c r="AZ95" s="94"/>
      <c r="BA95" s="94"/>
      <c r="BB95" s="94"/>
      <c r="BC95" s="101"/>
      <c r="BD95" s="31"/>
    </row>
    <row r="96" spans="1:78" s="3" customFormat="1">
      <c r="A96" s="94"/>
      <c r="B96" s="95"/>
      <c r="C96" s="95"/>
      <c r="D96" s="96"/>
      <c r="E96" s="96"/>
      <c r="F96" s="96"/>
      <c r="G96" s="96"/>
      <c r="H96" s="96"/>
      <c r="I96" s="94"/>
      <c r="J96" s="97"/>
      <c r="K96" s="97"/>
      <c r="L96" s="97"/>
      <c r="M96" s="94"/>
      <c r="N96" s="94"/>
      <c r="O96" s="94"/>
      <c r="P96" s="97"/>
      <c r="Q96" s="98"/>
      <c r="R96" s="96"/>
      <c r="S96" s="96"/>
      <c r="T96" s="96"/>
      <c r="U96" s="99"/>
      <c r="V96" s="96"/>
      <c r="W96" s="100"/>
      <c r="X96" s="100"/>
      <c r="Y96" s="100"/>
      <c r="Z96" s="94"/>
      <c r="AA96" s="94"/>
      <c r="AB96" s="94"/>
      <c r="AC96" s="94"/>
      <c r="AD96" s="94"/>
      <c r="AE96" s="94"/>
      <c r="AF96" s="94"/>
      <c r="AG96" s="94"/>
      <c r="AH96" s="94"/>
      <c r="AI96" s="94"/>
      <c r="AJ96" s="94"/>
      <c r="AK96" s="101"/>
      <c r="AL96" s="100"/>
      <c r="AM96" s="94"/>
      <c r="AN96" s="94"/>
      <c r="AO96" s="94"/>
      <c r="AP96" s="94"/>
      <c r="AQ96" s="94"/>
      <c r="AR96" s="94"/>
      <c r="AS96" s="94"/>
      <c r="AT96" s="94"/>
      <c r="AU96" s="94"/>
      <c r="AV96" s="101"/>
      <c r="AW96" s="94"/>
      <c r="AX96" s="94"/>
      <c r="AY96" s="101"/>
      <c r="AZ96" s="94"/>
      <c r="BA96" s="94"/>
      <c r="BB96" s="94"/>
      <c r="BC96" s="101"/>
      <c r="BD96" s="39"/>
      <c r="BE96" s="4"/>
      <c r="BF96" s="4"/>
      <c r="BG96" s="4"/>
      <c r="BH96" s="4"/>
      <c r="BI96" s="4"/>
    </row>
    <row r="97" spans="1:61" s="3" customFormat="1" ht="25.5" customHeight="1">
      <c r="A97" s="94"/>
      <c r="B97" s="95"/>
      <c r="C97" s="95"/>
      <c r="D97" s="96"/>
      <c r="E97" s="96"/>
      <c r="F97" s="96"/>
      <c r="G97" s="96"/>
      <c r="H97" s="96"/>
      <c r="I97" s="94"/>
      <c r="J97" s="97"/>
      <c r="K97" s="97"/>
      <c r="L97" s="97"/>
      <c r="M97" s="94"/>
      <c r="N97" s="94"/>
      <c r="O97" s="94"/>
      <c r="P97" s="97"/>
      <c r="Q97" s="98"/>
      <c r="R97" s="96"/>
      <c r="S97" s="96"/>
      <c r="T97" s="96"/>
      <c r="U97" s="99"/>
      <c r="V97" s="96"/>
      <c r="W97" s="100"/>
      <c r="X97" s="100"/>
      <c r="Y97" s="100"/>
      <c r="Z97" s="94"/>
      <c r="AA97" s="94"/>
      <c r="AB97" s="94"/>
      <c r="AC97" s="94"/>
      <c r="AD97" s="94"/>
      <c r="AE97" s="94"/>
      <c r="AF97" s="94"/>
      <c r="AG97" s="94"/>
      <c r="AH97" s="94"/>
      <c r="AI97" s="94"/>
      <c r="AJ97" s="94"/>
      <c r="AK97" s="101"/>
      <c r="AL97" s="100"/>
      <c r="AM97" s="94"/>
      <c r="AN97" s="94"/>
      <c r="AO97" s="94"/>
      <c r="AP97" s="94"/>
      <c r="AQ97" s="94"/>
      <c r="AR97" s="94"/>
      <c r="AS97" s="94"/>
      <c r="AT97" s="94"/>
      <c r="AU97" s="94"/>
      <c r="AV97" s="101"/>
      <c r="AW97" s="94"/>
      <c r="AX97" s="94"/>
      <c r="AY97" s="101"/>
      <c r="AZ97" s="94"/>
      <c r="BA97" s="94"/>
      <c r="BB97" s="94"/>
      <c r="BC97" s="101"/>
      <c r="BD97" s="39"/>
      <c r="BE97" s="4"/>
      <c r="BF97" s="4"/>
      <c r="BG97" s="4"/>
      <c r="BH97" s="4"/>
      <c r="BI97" s="4"/>
    </row>
    <row r="98" spans="1:61" s="3" customFormat="1" ht="38.25" customHeight="1">
      <c r="A98" s="94"/>
      <c r="B98" s="95"/>
      <c r="C98" s="95"/>
      <c r="D98" s="96"/>
      <c r="E98" s="96"/>
      <c r="F98" s="96"/>
      <c r="G98" s="96"/>
      <c r="H98" s="96"/>
      <c r="I98" s="94"/>
      <c r="J98" s="97"/>
      <c r="K98" s="97"/>
      <c r="L98" s="97"/>
      <c r="M98" s="94"/>
      <c r="N98" s="94"/>
      <c r="O98" s="94"/>
      <c r="P98" s="97"/>
      <c r="Q98" s="98"/>
      <c r="R98" s="96"/>
      <c r="S98" s="96"/>
      <c r="T98" s="96"/>
      <c r="U98" s="99"/>
      <c r="V98" s="96"/>
      <c r="W98" s="100"/>
      <c r="X98" s="100"/>
      <c r="Y98" s="100"/>
      <c r="Z98" s="94"/>
      <c r="AA98" s="94"/>
      <c r="AB98" s="94"/>
      <c r="AC98" s="94"/>
      <c r="AD98" s="94"/>
      <c r="AE98" s="94"/>
      <c r="AF98" s="94"/>
      <c r="AG98" s="94"/>
      <c r="AH98" s="94"/>
      <c r="AI98" s="94"/>
      <c r="AJ98" s="94"/>
      <c r="AK98" s="101"/>
      <c r="AL98" s="100"/>
      <c r="AM98" s="94"/>
      <c r="AN98" s="94"/>
      <c r="AO98" s="94"/>
      <c r="AP98" s="94"/>
      <c r="AQ98" s="94"/>
      <c r="AR98" s="94"/>
      <c r="AS98" s="94"/>
      <c r="AT98" s="94"/>
      <c r="AU98" s="94"/>
      <c r="AV98" s="101"/>
      <c r="AW98" s="94"/>
      <c r="AX98" s="94"/>
      <c r="AY98" s="101"/>
      <c r="AZ98" s="94"/>
      <c r="BA98" s="94"/>
      <c r="BB98" s="94"/>
      <c r="BC98" s="101"/>
      <c r="BD98" s="31"/>
    </row>
    <row r="99" spans="1:61" s="3" customFormat="1" ht="25.5" customHeight="1">
      <c r="A99" s="94"/>
      <c r="B99" s="95"/>
      <c r="C99" s="95"/>
      <c r="D99" s="96"/>
      <c r="E99" s="96"/>
      <c r="F99" s="96"/>
      <c r="G99" s="96"/>
      <c r="H99" s="96"/>
      <c r="I99" s="94"/>
      <c r="J99" s="97"/>
      <c r="K99" s="97"/>
      <c r="L99" s="97"/>
      <c r="M99" s="94"/>
      <c r="N99" s="94"/>
      <c r="O99" s="94"/>
      <c r="P99" s="97"/>
      <c r="Q99" s="98"/>
      <c r="R99" s="96"/>
      <c r="S99" s="96"/>
      <c r="T99" s="96"/>
      <c r="U99" s="99"/>
      <c r="V99" s="96"/>
      <c r="W99" s="100"/>
      <c r="X99" s="100"/>
      <c r="Y99" s="100"/>
      <c r="Z99" s="94"/>
      <c r="AA99" s="94"/>
      <c r="AB99" s="94"/>
      <c r="AC99" s="94"/>
      <c r="AD99" s="94"/>
      <c r="AE99" s="94"/>
      <c r="AF99" s="94"/>
      <c r="AG99" s="94"/>
      <c r="AH99" s="94"/>
      <c r="AI99" s="94"/>
      <c r="AJ99" s="94"/>
      <c r="AK99" s="101"/>
      <c r="AL99" s="100"/>
      <c r="AM99" s="94"/>
      <c r="AN99" s="94"/>
      <c r="AO99" s="94"/>
      <c r="AP99" s="94"/>
      <c r="AQ99" s="94"/>
      <c r="AR99" s="94"/>
      <c r="AS99" s="94"/>
      <c r="AT99" s="94"/>
      <c r="AU99" s="94"/>
      <c r="AV99" s="101"/>
      <c r="AW99" s="94"/>
      <c r="AX99" s="94"/>
      <c r="AY99" s="101"/>
      <c r="AZ99" s="94"/>
      <c r="BA99" s="94"/>
      <c r="BB99" s="94"/>
      <c r="BC99" s="101"/>
      <c r="BD99" s="31"/>
    </row>
    <row r="100" spans="1:61" s="3" customFormat="1">
      <c r="A100" s="94"/>
      <c r="B100" s="95"/>
      <c r="C100" s="95"/>
      <c r="D100" s="96"/>
      <c r="E100" s="96"/>
      <c r="F100" s="96"/>
      <c r="G100" s="96"/>
      <c r="H100" s="96"/>
      <c r="I100" s="94"/>
      <c r="J100" s="97"/>
      <c r="K100" s="97"/>
      <c r="L100" s="97"/>
      <c r="M100" s="94"/>
      <c r="N100" s="94"/>
      <c r="O100" s="94"/>
      <c r="P100" s="97"/>
      <c r="Q100" s="98"/>
      <c r="R100" s="96"/>
      <c r="S100" s="96"/>
      <c r="T100" s="96"/>
      <c r="U100" s="99"/>
      <c r="V100" s="96"/>
      <c r="W100" s="100"/>
      <c r="X100" s="100"/>
      <c r="Y100" s="100"/>
      <c r="Z100" s="94"/>
      <c r="AA100" s="94"/>
      <c r="AB100" s="94"/>
      <c r="AC100" s="94"/>
      <c r="AD100" s="94"/>
      <c r="AE100" s="94"/>
      <c r="AF100" s="94"/>
      <c r="AG100" s="94"/>
      <c r="AH100" s="94"/>
      <c r="AI100" s="94"/>
      <c r="AJ100" s="94"/>
      <c r="AK100" s="101"/>
      <c r="AL100" s="100"/>
      <c r="AM100" s="94"/>
      <c r="AN100" s="94"/>
      <c r="AO100" s="94"/>
      <c r="AP100" s="94"/>
      <c r="AQ100" s="94"/>
      <c r="AR100" s="94"/>
      <c r="AS100" s="94"/>
      <c r="AT100" s="94"/>
      <c r="AU100" s="94"/>
      <c r="AV100" s="101"/>
      <c r="AW100" s="94"/>
      <c r="AX100" s="94"/>
      <c r="AY100" s="101"/>
      <c r="AZ100" s="94"/>
      <c r="BA100" s="94"/>
      <c r="BB100" s="94"/>
      <c r="BC100" s="101"/>
      <c r="BD100" s="31"/>
    </row>
    <row r="101" spans="1:61" s="3" customFormat="1" ht="25.5" customHeight="1">
      <c r="A101" s="94"/>
      <c r="B101" s="95"/>
      <c r="C101" s="95"/>
      <c r="D101" s="96"/>
      <c r="E101" s="96"/>
      <c r="F101" s="96"/>
      <c r="G101" s="96"/>
      <c r="H101" s="96"/>
      <c r="I101" s="94"/>
      <c r="J101" s="97"/>
      <c r="K101" s="97"/>
      <c r="L101" s="97"/>
      <c r="M101" s="94"/>
      <c r="N101" s="94"/>
      <c r="O101" s="94"/>
      <c r="P101" s="97"/>
      <c r="Q101" s="98"/>
      <c r="R101" s="96"/>
      <c r="S101" s="96"/>
      <c r="T101" s="96"/>
      <c r="U101" s="99"/>
      <c r="V101" s="96"/>
      <c r="W101" s="100"/>
      <c r="X101" s="100"/>
      <c r="Y101" s="100"/>
      <c r="Z101" s="94"/>
      <c r="AA101" s="94"/>
      <c r="AB101" s="94"/>
      <c r="AC101" s="94"/>
      <c r="AD101" s="94"/>
      <c r="AE101" s="94"/>
      <c r="AF101" s="94"/>
      <c r="AG101" s="94"/>
      <c r="AH101" s="94"/>
      <c r="AI101" s="94"/>
      <c r="AJ101" s="94"/>
      <c r="AK101" s="101"/>
      <c r="AL101" s="100"/>
      <c r="AM101" s="94"/>
      <c r="AN101" s="94"/>
      <c r="AO101" s="94"/>
      <c r="AP101" s="94"/>
      <c r="AQ101" s="94"/>
      <c r="AR101" s="94"/>
      <c r="AS101" s="94"/>
      <c r="AT101" s="94"/>
      <c r="AU101" s="94"/>
      <c r="AV101" s="101"/>
      <c r="AW101" s="94"/>
      <c r="AX101" s="94"/>
      <c r="AY101" s="101"/>
      <c r="AZ101" s="94"/>
      <c r="BA101" s="94"/>
      <c r="BB101" s="94"/>
      <c r="BC101" s="101"/>
      <c r="BD101" s="31"/>
    </row>
    <row r="102" spans="1:61" s="3" customFormat="1" ht="25.5" customHeight="1">
      <c r="A102" s="94"/>
      <c r="B102" s="95"/>
      <c r="C102" s="95"/>
      <c r="D102" s="96"/>
      <c r="E102" s="96"/>
      <c r="F102" s="96"/>
      <c r="G102" s="96"/>
      <c r="H102" s="96"/>
      <c r="I102" s="94"/>
      <c r="J102" s="97"/>
      <c r="K102" s="97"/>
      <c r="L102" s="97"/>
      <c r="M102" s="94"/>
      <c r="N102" s="94"/>
      <c r="O102" s="94"/>
      <c r="P102" s="97"/>
      <c r="Q102" s="98"/>
      <c r="R102" s="96"/>
      <c r="S102" s="96"/>
      <c r="T102" s="96"/>
      <c r="U102" s="99"/>
      <c r="V102" s="96"/>
      <c r="W102" s="100"/>
      <c r="X102" s="100"/>
      <c r="Y102" s="100"/>
      <c r="Z102" s="94"/>
      <c r="AA102" s="94"/>
      <c r="AB102" s="94"/>
      <c r="AC102" s="94"/>
      <c r="AD102" s="94"/>
      <c r="AE102" s="94"/>
      <c r="AF102" s="94"/>
      <c r="AG102" s="94"/>
      <c r="AH102" s="94"/>
      <c r="AI102" s="94"/>
      <c r="AJ102" s="94"/>
      <c r="AK102" s="101"/>
      <c r="AL102" s="100"/>
      <c r="AM102" s="94"/>
      <c r="AN102" s="94"/>
      <c r="AO102" s="94"/>
      <c r="AP102" s="94"/>
      <c r="AQ102" s="94"/>
      <c r="AR102" s="94"/>
      <c r="AS102" s="94"/>
      <c r="AT102" s="94"/>
      <c r="AU102" s="94"/>
      <c r="AV102" s="101"/>
      <c r="AW102" s="94"/>
      <c r="AX102" s="94"/>
      <c r="AY102" s="101"/>
      <c r="AZ102" s="94"/>
      <c r="BA102" s="94"/>
      <c r="BB102" s="94"/>
      <c r="BC102" s="101"/>
      <c r="BD102" s="31"/>
    </row>
    <row r="103" spans="1:61" s="3" customFormat="1">
      <c r="A103" s="94"/>
      <c r="B103" s="95"/>
      <c r="C103" s="95"/>
      <c r="D103" s="96"/>
      <c r="E103" s="96"/>
      <c r="F103" s="96"/>
      <c r="G103" s="96"/>
      <c r="H103" s="96"/>
      <c r="I103" s="94"/>
      <c r="J103" s="97"/>
      <c r="K103" s="97"/>
      <c r="L103" s="97"/>
      <c r="M103" s="94"/>
      <c r="N103" s="94"/>
      <c r="O103" s="94"/>
      <c r="P103" s="97"/>
      <c r="Q103" s="98"/>
      <c r="R103" s="96"/>
      <c r="S103" s="96"/>
      <c r="T103" s="96"/>
      <c r="U103" s="99"/>
      <c r="V103" s="96"/>
      <c r="W103" s="100"/>
      <c r="X103" s="100"/>
      <c r="Y103" s="100"/>
      <c r="Z103" s="94"/>
      <c r="AA103" s="94"/>
      <c r="AB103" s="94"/>
      <c r="AC103" s="94"/>
      <c r="AD103" s="94"/>
      <c r="AE103" s="94"/>
      <c r="AF103" s="94"/>
      <c r="AG103" s="94"/>
      <c r="AH103" s="94"/>
      <c r="AI103" s="94"/>
      <c r="AJ103" s="94"/>
      <c r="AK103" s="101"/>
      <c r="AL103" s="100"/>
      <c r="AM103" s="94"/>
      <c r="AN103" s="94"/>
      <c r="AO103" s="94"/>
      <c r="AP103" s="94"/>
      <c r="AQ103" s="94"/>
      <c r="AR103" s="94"/>
      <c r="AS103" s="94"/>
      <c r="AT103" s="94"/>
      <c r="AU103" s="94"/>
      <c r="AV103" s="101"/>
      <c r="AW103" s="94"/>
      <c r="AX103" s="94"/>
      <c r="AY103" s="101"/>
      <c r="AZ103" s="94"/>
      <c r="BA103" s="94"/>
      <c r="BB103" s="94"/>
      <c r="BC103" s="101"/>
      <c r="BD103" s="31"/>
    </row>
    <row r="104" spans="1:61" s="3" customFormat="1">
      <c r="A104" s="94"/>
      <c r="B104" s="95"/>
      <c r="C104" s="95"/>
      <c r="D104" s="96"/>
      <c r="E104" s="96"/>
      <c r="F104" s="96"/>
      <c r="G104" s="96"/>
      <c r="H104" s="96"/>
      <c r="I104" s="94"/>
      <c r="J104" s="97"/>
      <c r="K104" s="97"/>
      <c r="L104" s="97"/>
      <c r="M104" s="94"/>
      <c r="N104" s="94"/>
      <c r="O104" s="94"/>
      <c r="P104" s="97"/>
      <c r="Q104" s="98"/>
      <c r="R104" s="96"/>
      <c r="S104" s="96"/>
      <c r="T104" s="96"/>
      <c r="U104" s="99"/>
      <c r="V104" s="96"/>
      <c r="W104" s="100"/>
      <c r="X104" s="100"/>
      <c r="Y104" s="100"/>
      <c r="Z104" s="94"/>
      <c r="AA104" s="94"/>
      <c r="AB104" s="94"/>
      <c r="AC104" s="94"/>
      <c r="AD104" s="94"/>
      <c r="AE104" s="94"/>
      <c r="AF104" s="94"/>
      <c r="AG104" s="94"/>
      <c r="AH104" s="94"/>
      <c r="AI104" s="94"/>
      <c r="AJ104" s="94"/>
      <c r="AK104" s="101"/>
      <c r="AL104" s="100"/>
      <c r="AM104" s="94"/>
      <c r="AN104" s="94"/>
      <c r="AO104" s="94"/>
      <c r="AP104" s="94"/>
      <c r="AQ104" s="94"/>
      <c r="AR104" s="94"/>
      <c r="AS104" s="94"/>
      <c r="AT104" s="94"/>
      <c r="AU104" s="94"/>
      <c r="AV104" s="101"/>
      <c r="AW104" s="94"/>
      <c r="AX104" s="94"/>
      <c r="AY104" s="101"/>
      <c r="AZ104" s="94"/>
      <c r="BA104" s="94"/>
      <c r="BB104" s="94"/>
      <c r="BC104" s="101"/>
      <c r="BD104" s="39"/>
      <c r="BE104" s="4"/>
      <c r="BF104" s="4"/>
      <c r="BG104" s="4"/>
      <c r="BH104" s="4"/>
      <c r="BI104" s="4"/>
    </row>
    <row r="105" spans="1:61" s="3" customFormat="1" ht="51" customHeight="1">
      <c r="A105" s="94"/>
      <c r="B105" s="95"/>
      <c r="C105" s="95"/>
      <c r="D105" s="96"/>
      <c r="E105" s="96"/>
      <c r="F105" s="96"/>
      <c r="G105" s="96"/>
      <c r="H105" s="96"/>
      <c r="I105" s="94"/>
      <c r="J105" s="97"/>
      <c r="K105" s="97"/>
      <c r="L105" s="97"/>
      <c r="M105" s="94"/>
      <c r="N105" s="94"/>
      <c r="O105" s="94"/>
      <c r="P105" s="97"/>
      <c r="Q105" s="98"/>
      <c r="R105" s="96"/>
      <c r="S105" s="96"/>
      <c r="T105" s="96"/>
      <c r="U105" s="99"/>
      <c r="V105" s="96"/>
      <c r="W105" s="100"/>
      <c r="X105" s="100"/>
      <c r="Y105" s="100"/>
      <c r="Z105" s="94"/>
      <c r="AA105" s="94"/>
      <c r="AB105" s="94"/>
      <c r="AC105" s="94"/>
      <c r="AD105" s="94"/>
      <c r="AE105" s="94"/>
      <c r="AF105" s="94"/>
      <c r="AG105" s="94"/>
      <c r="AH105" s="94"/>
      <c r="AI105" s="94"/>
      <c r="AJ105" s="94"/>
      <c r="AK105" s="101"/>
      <c r="AL105" s="100"/>
      <c r="AM105" s="94"/>
      <c r="AN105" s="94"/>
      <c r="AO105" s="94"/>
      <c r="AP105" s="94"/>
      <c r="AQ105" s="94"/>
      <c r="AR105" s="94"/>
      <c r="AS105" s="94"/>
      <c r="AT105" s="94"/>
      <c r="AU105" s="94"/>
      <c r="AV105" s="101"/>
      <c r="AW105" s="94"/>
      <c r="AX105" s="94"/>
      <c r="AY105" s="101"/>
      <c r="AZ105" s="94"/>
      <c r="BA105" s="94"/>
      <c r="BB105" s="94"/>
      <c r="BC105" s="101"/>
      <c r="BD105" s="39"/>
      <c r="BE105" s="4"/>
      <c r="BF105" s="4"/>
      <c r="BG105" s="4"/>
      <c r="BH105" s="4"/>
      <c r="BI105" s="4"/>
    </row>
    <row r="106" spans="1:61" s="3" customFormat="1" ht="25.5" customHeight="1">
      <c r="A106" s="94"/>
      <c r="B106" s="95"/>
      <c r="C106" s="95"/>
      <c r="D106" s="96"/>
      <c r="E106" s="96"/>
      <c r="F106" s="96"/>
      <c r="G106" s="96"/>
      <c r="H106" s="96"/>
      <c r="I106" s="94"/>
      <c r="J106" s="97"/>
      <c r="K106" s="97"/>
      <c r="L106" s="97"/>
      <c r="M106" s="94"/>
      <c r="N106" s="94"/>
      <c r="O106" s="94"/>
      <c r="P106" s="97"/>
      <c r="Q106" s="98"/>
      <c r="R106" s="96"/>
      <c r="S106" s="96"/>
      <c r="T106" s="96"/>
      <c r="U106" s="99"/>
      <c r="V106" s="96"/>
      <c r="W106" s="100"/>
      <c r="X106" s="100"/>
      <c r="Y106" s="100"/>
      <c r="Z106" s="94"/>
      <c r="AA106" s="94"/>
      <c r="AB106" s="94"/>
      <c r="AC106" s="94"/>
      <c r="AD106" s="94"/>
      <c r="AE106" s="94"/>
      <c r="AF106" s="94"/>
      <c r="AG106" s="94"/>
      <c r="AH106" s="94"/>
      <c r="AI106" s="94"/>
      <c r="AJ106" s="94"/>
      <c r="AK106" s="101"/>
      <c r="AL106" s="100"/>
      <c r="AM106" s="94"/>
      <c r="AN106" s="94"/>
      <c r="AO106" s="94"/>
      <c r="AP106" s="94"/>
      <c r="AQ106" s="94"/>
      <c r="AR106" s="94"/>
      <c r="AS106" s="94"/>
      <c r="AT106" s="94"/>
      <c r="AU106" s="94"/>
      <c r="AV106" s="101"/>
      <c r="AW106" s="94"/>
      <c r="AX106" s="94"/>
      <c r="AY106" s="101"/>
      <c r="AZ106" s="94"/>
      <c r="BA106" s="94"/>
      <c r="BB106" s="94"/>
      <c r="BC106" s="101"/>
      <c r="BD106" s="31"/>
    </row>
    <row r="107" spans="1:61" s="3" customFormat="1" ht="25.5" customHeight="1">
      <c r="A107" s="94"/>
      <c r="B107" s="95"/>
      <c r="C107" s="95"/>
      <c r="D107" s="96"/>
      <c r="E107" s="96"/>
      <c r="F107" s="96"/>
      <c r="G107" s="96"/>
      <c r="H107" s="96"/>
      <c r="I107" s="94"/>
      <c r="J107" s="97"/>
      <c r="K107" s="97"/>
      <c r="L107" s="97"/>
      <c r="M107" s="94"/>
      <c r="N107" s="94"/>
      <c r="O107" s="94"/>
      <c r="P107" s="97"/>
      <c r="Q107" s="98"/>
      <c r="R107" s="96"/>
      <c r="S107" s="96"/>
      <c r="T107" s="96"/>
      <c r="U107" s="99"/>
      <c r="V107" s="96"/>
      <c r="W107" s="100"/>
      <c r="X107" s="100"/>
      <c r="Y107" s="100"/>
      <c r="Z107" s="94"/>
      <c r="AA107" s="94"/>
      <c r="AB107" s="94"/>
      <c r="AC107" s="94"/>
      <c r="AD107" s="94"/>
      <c r="AE107" s="94"/>
      <c r="AF107" s="94"/>
      <c r="AG107" s="94"/>
      <c r="AH107" s="94"/>
      <c r="AI107" s="94"/>
      <c r="AJ107" s="94"/>
      <c r="AK107" s="101"/>
      <c r="AL107" s="100"/>
      <c r="AM107" s="94"/>
      <c r="AN107" s="94"/>
      <c r="AO107" s="94"/>
      <c r="AP107" s="94"/>
      <c r="AQ107" s="94"/>
      <c r="AR107" s="94"/>
      <c r="AS107" s="94"/>
      <c r="AT107" s="94"/>
      <c r="AU107" s="94"/>
      <c r="AV107" s="101"/>
      <c r="AW107" s="94"/>
      <c r="AX107" s="94"/>
      <c r="AY107" s="101"/>
      <c r="AZ107" s="94"/>
      <c r="BA107" s="94"/>
      <c r="BB107" s="94"/>
      <c r="BC107" s="101"/>
      <c r="BD107" s="31"/>
    </row>
    <row r="108" spans="1:61" s="3" customFormat="1" ht="25.5" customHeight="1">
      <c r="A108" s="94"/>
      <c r="B108" s="95"/>
      <c r="C108" s="95"/>
      <c r="D108" s="96"/>
      <c r="E108" s="96"/>
      <c r="F108" s="96"/>
      <c r="G108" s="96"/>
      <c r="H108" s="96"/>
      <c r="I108" s="94"/>
      <c r="J108" s="97"/>
      <c r="K108" s="97"/>
      <c r="L108" s="97"/>
      <c r="M108" s="94"/>
      <c r="N108" s="94"/>
      <c r="O108" s="94"/>
      <c r="P108" s="97"/>
      <c r="Q108" s="98"/>
      <c r="R108" s="96"/>
      <c r="S108" s="96"/>
      <c r="T108" s="96"/>
      <c r="U108" s="99"/>
      <c r="V108" s="96"/>
      <c r="W108" s="100"/>
      <c r="X108" s="100"/>
      <c r="Y108" s="100"/>
      <c r="Z108" s="94"/>
      <c r="AA108" s="94"/>
      <c r="AB108" s="94"/>
      <c r="AC108" s="94"/>
      <c r="AD108" s="94"/>
      <c r="AE108" s="94"/>
      <c r="AF108" s="94"/>
      <c r="AG108" s="94"/>
      <c r="AH108" s="94"/>
      <c r="AI108" s="94"/>
      <c r="AJ108" s="94"/>
      <c r="AK108" s="101"/>
      <c r="AL108" s="100"/>
      <c r="AM108" s="94"/>
      <c r="AN108" s="94"/>
      <c r="AO108" s="94"/>
      <c r="AP108" s="94"/>
      <c r="AQ108" s="94"/>
      <c r="AR108" s="94"/>
      <c r="AS108" s="94"/>
      <c r="AT108" s="94"/>
      <c r="AU108" s="94"/>
      <c r="AV108" s="101"/>
      <c r="AW108" s="94"/>
      <c r="AX108" s="94"/>
      <c r="AY108" s="101"/>
      <c r="AZ108" s="94"/>
      <c r="BA108" s="94"/>
      <c r="BB108" s="94"/>
      <c r="BC108" s="101"/>
      <c r="BD108" s="31"/>
    </row>
    <row r="109" spans="1:61" s="3" customFormat="1" ht="25.5" customHeight="1">
      <c r="A109" s="94"/>
      <c r="B109" s="95"/>
      <c r="C109" s="95"/>
      <c r="D109" s="96"/>
      <c r="E109" s="96"/>
      <c r="F109" s="96"/>
      <c r="G109" s="96"/>
      <c r="H109" s="96"/>
      <c r="I109" s="94"/>
      <c r="J109" s="97"/>
      <c r="K109" s="97"/>
      <c r="L109" s="97"/>
      <c r="M109" s="94"/>
      <c r="N109" s="94"/>
      <c r="O109" s="94"/>
      <c r="P109" s="97"/>
      <c r="Q109" s="98"/>
      <c r="R109" s="96"/>
      <c r="S109" s="96"/>
      <c r="T109" s="96"/>
      <c r="U109" s="99"/>
      <c r="V109" s="96"/>
      <c r="W109" s="100"/>
      <c r="X109" s="100"/>
      <c r="Y109" s="100"/>
      <c r="Z109" s="94"/>
      <c r="AA109" s="94"/>
      <c r="AB109" s="94"/>
      <c r="AC109" s="94"/>
      <c r="AD109" s="94"/>
      <c r="AE109" s="94"/>
      <c r="AF109" s="94"/>
      <c r="AG109" s="94"/>
      <c r="AH109" s="94"/>
      <c r="AI109" s="94"/>
      <c r="AJ109" s="94"/>
      <c r="AK109" s="101"/>
      <c r="AL109" s="100"/>
      <c r="AM109" s="94"/>
      <c r="AN109" s="94"/>
      <c r="AO109" s="94"/>
      <c r="AP109" s="94"/>
      <c r="AQ109" s="94"/>
      <c r="AR109" s="94"/>
      <c r="AS109" s="94"/>
      <c r="AT109" s="94"/>
      <c r="AU109" s="94"/>
      <c r="AV109" s="101"/>
      <c r="AW109" s="94"/>
      <c r="AX109" s="94"/>
      <c r="AY109" s="101"/>
      <c r="AZ109" s="94"/>
      <c r="BA109" s="94"/>
      <c r="BB109" s="94"/>
      <c r="BC109" s="101"/>
      <c r="BD109" s="31"/>
    </row>
    <row r="110" spans="1:61" s="3" customFormat="1">
      <c r="A110" s="94"/>
      <c r="B110" s="95"/>
      <c r="C110" s="95"/>
      <c r="D110" s="96"/>
      <c r="E110" s="96"/>
      <c r="F110" s="96"/>
      <c r="G110" s="96"/>
      <c r="H110" s="96"/>
      <c r="I110" s="94"/>
      <c r="J110" s="97"/>
      <c r="K110" s="97"/>
      <c r="L110" s="97"/>
      <c r="M110" s="94"/>
      <c r="N110" s="94"/>
      <c r="O110" s="94"/>
      <c r="P110" s="97"/>
      <c r="Q110" s="98"/>
      <c r="R110" s="96"/>
      <c r="S110" s="96"/>
      <c r="T110" s="96"/>
      <c r="U110" s="99"/>
      <c r="V110" s="96"/>
      <c r="W110" s="100"/>
      <c r="X110" s="100"/>
      <c r="Y110" s="100"/>
      <c r="Z110" s="94"/>
      <c r="AA110" s="94"/>
      <c r="AB110" s="94"/>
      <c r="AC110" s="94"/>
      <c r="AD110" s="94"/>
      <c r="AE110" s="94"/>
      <c r="AF110" s="94"/>
      <c r="AG110" s="94"/>
      <c r="AH110" s="94"/>
      <c r="AI110" s="94"/>
      <c r="AJ110" s="94"/>
      <c r="AK110" s="101"/>
      <c r="AL110" s="100"/>
      <c r="AM110" s="94"/>
      <c r="AN110" s="94"/>
      <c r="AO110" s="94"/>
      <c r="AP110" s="94"/>
      <c r="AQ110" s="94"/>
      <c r="AR110" s="94"/>
      <c r="AS110" s="94"/>
      <c r="AT110" s="94"/>
      <c r="AU110" s="94"/>
      <c r="AV110" s="101"/>
      <c r="AW110" s="94"/>
      <c r="AX110" s="94"/>
      <c r="AY110" s="101"/>
      <c r="AZ110" s="94"/>
      <c r="BA110" s="94"/>
      <c r="BB110" s="94"/>
      <c r="BC110" s="101"/>
      <c r="BD110" s="31"/>
    </row>
    <row r="111" spans="1:61" s="3" customFormat="1" ht="25.5" customHeight="1">
      <c r="A111" s="94"/>
      <c r="B111" s="95"/>
      <c r="C111" s="95"/>
      <c r="D111" s="96"/>
      <c r="E111" s="96"/>
      <c r="F111" s="96"/>
      <c r="G111" s="96"/>
      <c r="H111" s="96"/>
      <c r="I111" s="94"/>
      <c r="J111" s="97"/>
      <c r="K111" s="97"/>
      <c r="L111" s="97"/>
      <c r="M111" s="94"/>
      <c r="N111" s="94"/>
      <c r="O111" s="94"/>
      <c r="P111" s="97"/>
      <c r="Q111" s="98"/>
      <c r="R111" s="96"/>
      <c r="S111" s="96"/>
      <c r="T111" s="96"/>
      <c r="U111" s="99"/>
      <c r="V111" s="96"/>
      <c r="W111" s="100"/>
      <c r="X111" s="100"/>
      <c r="Y111" s="100"/>
      <c r="Z111" s="94"/>
      <c r="AA111" s="94"/>
      <c r="AB111" s="94"/>
      <c r="AC111" s="94"/>
      <c r="AD111" s="94"/>
      <c r="AE111" s="94"/>
      <c r="AF111" s="94"/>
      <c r="AG111" s="94"/>
      <c r="AH111" s="94"/>
      <c r="AI111" s="94"/>
      <c r="AJ111" s="94"/>
      <c r="AK111" s="101"/>
      <c r="AL111" s="100"/>
      <c r="AM111" s="94"/>
      <c r="AN111" s="94"/>
      <c r="AO111" s="94"/>
      <c r="AP111" s="94"/>
      <c r="AQ111" s="94"/>
      <c r="AR111" s="94"/>
      <c r="AS111" s="94"/>
      <c r="AT111" s="94"/>
      <c r="AU111" s="94"/>
      <c r="AV111" s="101"/>
      <c r="AW111" s="94"/>
      <c r="AX111" s="94"/>
      <c r="AY111" s="101"/>
      <c r="AZ111" s="94"/>
      <c r="BA111" s="94"/>
      <c r="BB111" s="94"/>
      <c r="BC111" s="101"/>
      <c r="BD111" s="31"/>
    </row>
    <row r="112" spans="1:61" s="3" customFormat="1">
      <c r="A112" s="94"/>
      <c r="B112" s="95"/>
      <c r="C112" s="95"/>
      <c r="D112" s="96"/>
      <c r="E112" s="96"/>
      <c r="F112" s="96"/>
      <c r="G112" s="96"/>
      <c r="H112" s="96"/>
      <c r="I112" s="94"/>
      <c r="J112" s="97"/>
      <c r="K112" s="97"/>
      <c r="L112" s="97"/>
      <c r="M112" s="94"/>
      <c r="N112" s="94"/>
      <c r="O112" s="94"/>
      <c r="P112" s="97"/>
      <c r="Q112" s="98"/>
      <c r="R112" s="96"/>
      <c r="S112" s="96"/>
      <c r="T112" s="96"/>
      <c r="U112" s="99"/>
      <c r="V112" s="96"/>
      <c r="W112" s="100"/>
      <c r="X112" s="100"/>
      <c r="Y112" s="100"/>
      <c r="Z112" s="94"/>
      <c r="AA112" s="94"/>
      <c r="AB112" s="94"/>
      <c r="AC112" s="94"/>
      <c r="AD112" s="94"/>
      <c r="AE112" s="94"/>
      <c r="AF112" s="94"/>
      <c r="AG112" s="94"/>
      <c r="AH112" s="94"/>
      <c r="AI112" s="94"/>
      <c r="AJ112" s="94"/>
      <c r="AK112" s="101"/>
      <c r="AL112" s="100"/>
      <c r="AM112" s="94"/>
      <c r="AN112" s="94"/>
      <c r="AO112" s="94"/>
      <c r="AP112" s="94"/>
      <c r="AQ112" s="94"/>
      <c r="AR112" s="94"/>
      <c r="AS112" s="94"/>
      <c r="AT112" s="94"/>
      <c r="AU112" s="94"/>
      <c r="AV112" s="101"/>
      <c r="AW112" s="94"/>
      <c r="AX112" s="94"/>
      <c r="AY112" s="101"/>
      <c r="AZ112" s="94"/>
      <c r="BA112" s="94"/>
      <c r="BB112" s="94"/>
      <c r="BC112" s="101"/>
      <c r="BD112" s="40"/>
      <c r="BE112" s="12"/>
      <c r="BF112" s="12"/>
      <c r="BG112" s="12"/>
      <c r="BH112" s="12"/>
      <c r="BI112" s="12"/>
    </row>
    <row r="113" spans="1:78" s="3" customFormat="1" ht="25.5" customHeight="1">
      <c r="A113" s="94"/>
      <c r="B113" s="95"/>
      <c r="C113" s="95"/>
      <c r="D113" s="96"/>
      <c r="E113" s="96"/>
      <c r="F113" s="96"/>
      <c r="G113" s="96"/>
      <c r="H113" s="96"/>
      <c r="I113" s="94"/>
      <c r="J113" s="97"/>
      <c r="K113" s="97"/>
      <c r="L113" s="97"/>
      <c r="M113" s="94"/>
      <c r="N113" s="94"/>
      <c r="O113" s="94"/>
      <c r="P113" s="97"/>
      <c r="Q113" s="98"/>
      <c r="R113" s="96"/>
      <c r="S113" s="96"/>
      <c r="T113" s="96"/>
      <c r="U113" s="99"/>
      <c r="V113" s="96"/>
      <c r="W113" s="100"/>
      <c r="X113" s="100"/>
      <c r="Y113" s="100"/>
      <c r="Z113" s="94"/>
      <c r="AA113" s="94"/>
      <c r="AB113" s="94"/>
      <c r="AC113" s="94"/>
      <c r="AD113" s="94"/>
      <c r="AE113" s="94"/>
      <c r="AF113" s="94"/>
      <c r="AG113" s="94"/>
      <c r="AH113" s="94"/>
      <c r="AI113" s="94"/>
      <c r="AJ113" s="94"/>
      <c r="AK113" s="101"/>
      <c r="AL113" s="100"/>
      <c r="AM113" s="94"/>
      <c r="AN113" s="94"/>
      <c r="AO113" s="94"/>
      <c r="AP113" s="94"/>
      <c r="AQ113" s="94"/>
      <c r="AR113" s="94"/>
      <c r="AS113" s="94"/>
      <c r="AT113" s="94"/>
      <c r="AU113" s="94"/>
      <c r="AV113" s="101"/>
      <c r="AW113" s="94"/>
      <c r="AX113" s="94"/>
      <c r="AY113" s="101"/>
      <c r="AZ113" s="94"/>
      <c r="BA113" s="94"/>
      <c r="BB113" s="94"/>
      <c r="BC113" s="101"/>
      <c r="BD113" s="31"/>
    </row>
    <row r="114" spans="1:78" s="3" customFormat="1">
      <c r="A114" s="94"/>
      <c r="B114" s="95"/>
      <c r="C114" s="95"/>
      <c r="D114" s="96"/>
      <c r="E114" s="96"/>
      <c r="F114" s="96"/>
      <c r="G114" s="96"/>
      <c r="H114" s="96"/>
      <c r="I114" s="94"/>
      <c r="J114" s="97"/>
      <c r="K114" s="97"/>
      <c r="L114" s="97"/>
      <c r="M114" s="94"/>
      <c r="N114" s="94"/>
      <c r="O114" s="94"/>
      <c r="P114" s="97"/>
      <c r="Q114" s="98"/>
      <c r="R114" s="96"/>
      <c r="S114" s="96"/>
      <c r="T114" s="96"/>
      <c r="U114" s="99"/>
      <c r="V114" s="96"/>
      <c r="W114" s="100"/>
      <c r="X114" s="100"/>
      <c r="Y114" s="100"/>
      <c r="Z114" s="94"/>
      <c r="AA114" s="94"/>
      <c r="AB114" s="94"/>
      <c r="AC114" s="94"/>
      <c r="AD114" s="94"/>
      <c r="AE114" s="94"/>
      <c r="AF114" s="94"/>
      <c r="AG114" s="94"/>
      <c r="AH114" s="94"/>
      <c r="AI114" s="94"/>
      <c r="AJ114" s="94"/>
      <c r="AK114" s="101"/>
      <c r="AL114" s="100"/>
      <c r="AM114" s="94"/>
      <c r="AN114" s="94"/>
      <c r="AO114" s="94"/>
      <c r="AP114" s="94"/>
      <c r="AQ114" s="94"/>
      <c r="AR114" s="94"/>
      <c r="AS114" s="94"/>
      <c r="AT114" s="94"/>
      <c r="AU114" s="94"/>
      <c r="AV114" s="101"/>
      <c r="AW114" s="94"/>
      <c r="AX114" s="94"/>
      <c r="AY114" s="101"/>
      <c r="AZ114" s="94"/>
      <c r="BA114" s="94"/>
      <c r="BB114" s="94"/>
      <c r="BC114" s="101"/>
      <c r="BD114" s="35"/>
      <c r="BE114" s="36"/>
      <c r="BF114" s="36"/>
      <c r="BG114" s="36"/>
      <c r="BH114" s="36"/>
      <c r="BI114" s="36"/>
    </row>
    <row r="115" spans="1:78" s="3" customFormat="1">
      <c r="A115" s="94"/>
      <c r="B115" s="95"/>
      <c r="C115" s="95"/>
      <c r="D115" s="96"/>
      <c r="E115" s="96"/>
      <c r="F115" s="96"/>
      <c r="G115" s="96"/>
      <c r="H115" s="96"/>
      <c r="I115" s="94"/>
      <c r="J115" s="97"/>
      <c r="K115" s="97"/>
      <c r="L115" s="97"/>
      <c r="M115" s="94"/>
      <c r="N115" s="94"/>
      <c r="O115" s="94"/>
      <c r="P115" s="97"/>
      <c r="Q115" s="98"/>
      <c r="R115" s="96"/>
      <c r="S115" s="96"/>
      <c r="T115" s="96"/>
      <c r="U115" s="99"/>
      <c r="V115" s="96"/>
      <c r="W115" s="100"/>
      <c r="X115" s="100"/>
      <c r="Y115" s="100"/>
      <c r="Z115" s="94"/>
      <c r="AA115" s="94"/>
      <c r="AB115" s="94"/>
      <c r="AC115" s="94"/>
      <c r="AD115" s="94"/>
      <c r="AE115" s="94"/>
      <c r="AF115" s="94"/>
      <c r="AG115" s="94"/>
      <c r="AH115" s="94"/>
      <c r="AI115" s="94"/>
      <c r="AJ115" s="94"/>
      <c r="AK115" s="101"/>
      <c r="AL115" s="100"/>
      <c r="AM115" s="94"/>
      <c r="AN115" s="94"/>
      <c r="AO115" s="94"/>
      <c r="AP115" s="94"/>
      <c r="AQ115" s="94"/>
      <c r="AR115" s="94"/>
      <c r="AS115" s="94"/>
      <c r="AT115" s="94"/>
      <c r="AU115" s="94"/>
      <c r="AV115" s="101"/>
      <c r="AW115" s="94"/>
      <c r="AX115" s="94"/>
      <c r="AY115" s="101"/>
      <c r="AZ115" s="94"/>
      <c r="BA115" s="94"/>
      <c r="BB115" s="94"/>
      <c r="BC115" s="101"/>
      <c r="BD115" s="39"/>
      <c r="BE115" s="4"/>
      <c r="BF115" s="4"/>
      <c r="BG115" s="4"/>
      <c r="BH115" s="4"/>
      <c r="BI115" s="4"/>
      <c r="BJ115" s="4"/>
      <c r="BK115" s="4"/>
      <c r="BL115" s="4"/>
      <c r="BM115" s="4"/>
      <c r="BN115" s="4"/>
      <c r="BO115" s="4"/>
      <c r="BP115" s="4"/>
      <c r="BQ115" s="4"/>
      <c r="BR115" s="4"/>
      <c r="BS115" s="4"/>
      <c r="BT115" s="4"/>
      <c r="BU115" s="4"/>
      <c r="BV115" s="4"/>
      <c r="BW115" s="4"/>
      <c r="BX115" s="4"/>
      <c r="BY115" s="4"/>
      <c r="BZ115" s="4"/>
    </row>
    <row r="116" spans="1:78" s="3" customFormat="1" ht="25.5" customHeight="1">
      <c r="A116" s="94"/>
      <c r="B116" s="95"/>
      <c r="C116" s="95"/>
      <c r="D116" s="96"/>
      <c r="E116" s="96"/>
      <c r="F116" s="96"/>
      <c r="G116" s="96"/>
      <c r="H116" s="96"/>
      <c r="I116" s="94"/>
      <c r="J116" s="97"/>
      <c r="K116" s="97"/>
      <c r="L116" s="97"/>
      <c r="M116" s="94"/>
      <c r="N116" s="94"/>
      <c r="O116" s="94"/>
      <c r="P116" s="97"/>
      <c r="Q116" s="98"/>
      <c r="R116" s="96"/>
      <c r="S116" s="96"/>
      <c r="T116" s="96"/>
      <c r="U116" s="99"/>
      <c r="V116" s="96"/>
      <c r="W116" s="100"/>
      <c r="X116" s="100"/>
      <c r="Y116" s="100"/>
      <c r="Z116" s="94"/>
      <c r="AA116" s="94"/>
      <c r="AB116" s="94"/>
      <c r="AC116" s="94"/>
      <c r="AD116" s="94"/>
      <c r="AE116" s="94"/>
      <c r="AF116" s="94"/>
      <c r="AG116" s="94"/>
      <c r="AH116" s="94"/>
      <c r="AI116" s="94"/>
      <c r="AJ116" s="94"/>
      <c r="AK116" s="101"/>
      <c r="AL116" s="100"/>
      <c r="AM116" s="94"/>
      <c r="AN116" s="94"/>
      <c r="AO116" s="94"/>
      <c r="AP116" s="94"/>
      <c r="AQ116" s="94"/>
      <c r="AR116" s="94"/>
      <c r="AS116" s="94"/>
      <c r="AT116" s="94"/>
      <c r="AU116" s="94"/>
      <c r="AV116" s="101"/>
      <c r="AW116" s="94"/>
      <c r="AX116" s="94"/>
      <c r="AY116" s="101"/>
      <c r="AZ116" s="94"/>
      <c r="BA116" s="94"/>
      <c r="BB116" s="94"/>
      <c r="BC116" s="101"/>
      <c r="BD116" s="31"/>
    </row>
    <row r="117" spans="1:78" s="3" customFormat="1" ht="25.5" customHeight="1">
      <c r="A117" s="94"/>
      <c r="B117" s="95"/>
      <c r="C117" s="95"/>
      <c r="D117" s="96"/>
      <c r="E117" s="96"/>
      <c r="F117" s="96"/>
      <c r="G117" s="96"/>
      <c r="H117" s="96"/>
      <c r="I117" s="94"/>
      <c r="J117" s="97"/>
      <c r="K117" s="97"/>
      <c r="L117" s="97"/>
      <c r="M117" s="94"/>
      <c r="N117" s="94"/>
      <c r="O117" s="94"/>
      <c r="P117" s="97"/>
      <c r="Q117" s="98"/>
      <c r="R117" s="96"/>
      <c r="S117" s="96"/>
      <c r="T117" s="96"/>
      <c r="U117" s="99"/>
      <c r="V117" s="96"/>
      <c r="W117" s="100"/>
      <c r="X117" s="100"/>
      <c r="Y117" s="100"/>
      <c r="Z117" s="94"/>
      <c r="AA117" s="94"/>
      <c r="AB117" s="94"/>
      <c r="AC117" s="94"/>
      <c r="AD117" s="94"/>
      <c r="AE117" s="94"/>
      <c r="AF117" s="94"/>
      <c r="AG117" s="94"/>
      <c r="AH117" s="94"/>
      <c r="AI117" s="94"/>
      <c r="AJ117" s="94"/>
      <c r="AK117" s="101"/>
      <c r="AL117" s="100"/>
      <c r="AM117" s="94"/>
      <c r="AN117" s="94"/>
      <c r="AO117" s="94"/>
      <c r="AP117" s="94"/>
      <c r="AQ117" s="94"/>
      <c r="AR117" s="94"/>
      <c r="AS117" s="94"/>
      <c r="AT117" s="94"/>
      <c r="AU117" s="94"/>
      <c r="AV117" s="101"/>
      <c r="AW117" s="94"/>
      <c r="AX117" s="94"/>
      <c r="AY117" s="101"/>
      <c r="AZ117" s="94"/>
      <c r="BA117" s="94"/>
      <c r="BB117" s="94"/>
      <c r="BC117" s="101"/>
      <c r="BD117" s="31"/>
    </row>
    <row r="118" spans="1:78" s="3" customFormat="1">
      <c r="A118" s="94"/>
      <c r="B118" s="95"/>
      <c r="C118" s="95"/>
      <c r="D118" s="96"/>
      <c r="E118" s="96"/>
      <c r="F118" s="96"/>
      <c r="G118" s="96"/>
      <c r="H118" s="96"/>
      <c r="I118" s="94"/>
      <c r="J118" s="97"/>
      <c r="K118" s="97"/>
      <c r="L118" s="97"/>
      <c r="M118" s="94"/>
      <c r="N118" s="94"/>
      <c r="O118" s="94"/>
      <c r="P118" s="97"/>
      <c r="Q118" s="98"/>
      <c r="R118" s="96"/>
      <c r="S118" s="96"/>
      <c r="T118" s="96"/>
      <c r="U118" s="99"/>
      <c r="V118" s="96"/>
      <c r="W118" s="100"/>
      <c r="X118" s="100"/>
      <c r="Y118" s="100"/>
      <c r="Z118" s="94"/>
      <c r="AA118" s="94"/>
      <c r="AB118" s="94"/>
      <c r="AC118" s="94"/>
      <c r="AD118" s="94"/>
      <c r="AE118" s="94"/>
      <c r="AF118" s="94"/>
      <c r="AG118" s="94"/>
      <c r="AH118" s="94"/>
      <c r="AI118" s="94"/>
      <c r="AJ118" s="94"/>
      <c r="AK118" s="101"/>
      <c r="AL118" s="100"/>
      <c r="AM118" s="94"/>
      <c r="AN118" s="94"/>
      <c r="AO118" s="94"/>
      <c r="AP118" s="94"/>
      <c r="AQ118" s="94"/>
      <c r="AR118" s="94"/>
      <c r="AS118" s="94"/>
      <c r="AT118" s="94"/>
      <c r="AU118" s="94"/>
      <c r="AV118" s="101"/>
      <c r="AW118" s="94"/>
      <c r="AX118" s="94"/>
      <c r="AY118" s="101"/>
      <c r="AZ118" s="94"/>
      <c r="BA118" s="94"/>
      <c r="BB118" s="94"/>
      <c r="BC118" s="101"/>
      <c r="BD118" s="40"/>
      <c r="BE118" s="12"/>
      <c r="BF118" s="12"/>
      <c r="BG118" s="12"/>
      <c r="BH118" s="12"/>
      <c r="BI118" s="12"/>
    </row>
    <row r="119" spans="1:78" s="3" customFormat="1" ht="51" customHeight="1">
      <c r="A119" s="94"/>
      <c r="B119" s="95"/>
      <c r="C119" s="95"/>
      <c r="D119" s="96"/>
      <c r="E119" s="96"/>
      <c r="F119" s="96"/>
      <c r="G119" s="96"/>
      <c r="H119" s="96"/>
      <c r="I119" s="94"/>
      <c r="J119" s="97"/>
      <c r="K119" s="97"/>
      <c r="L119" s="97"/>
      <c r="M119" s="94"/>
      <c r="N119" s="94"/>
      <c r="O119" s="94"/>
      <c r="P119" s="97"/>
      <c r="Q119" s="98"/>
      <c r="R119" s="96"/>
      <c r="S119" s="96"/>
      <c r="T119" s="96"/>
      <c r="U119" s="99"/>
      <c r="V119" s="96"/>
      <c r="W119" s="100"/>
      <c r="X119" s="100"/>
      <c r="Y119" s="100"/>
      <c r="Z119" s="94"/>
      <c r="AA119" s="94"/>
      <c r="AB119" s="94"/>
      <c r="AC119" s="94"/>
      <c r="AD119" s="94"/>
      <c r="AE119" s="94"/>
      <c r="AF119" s="94"/>
      <c r="AG119" s="94"/>
      <c r="AH119" s="94"/>
      <c r="AI119" s="94"/>
      <c r="AJ119" s="94"/>
      <c r="AK119" s="101"/>
      <c r="AL119" s="100"/>
      <c r="AM119" s="94"/>
      <c r="AN119" s="94"/>
      <c r="AO119" s="94"/>
      <c r="AP119" s="94"/>
      <c r="AQ119" s="94"/>
      <c r="AR119" s="94"/>
      <c r="AS119" s="94"/>
      <c r="AT119" s="94"/>
      <c r="AU119" s="94"/>
      <c r="AV119" s="101"/>
      <c r="AW119" s="94"/>
      <c r="AX119" s="94"/>
      <c r="AY119" s="101"/>
      <c r="AZ119" s="94"/>
      <c r="BA119" s="94"/>
      <c r="BB119" s="94"/>
      <c r="BC119" s="101"/>
      <c r="BD119" s="31"/>
    </row>
    <row r="120" spans="1:78" s="3" customFormat="1">
      <c r="A120" s="94"/>
      <c r="B120" s="95"/>
      <c r="C120" s="95"/>
      <c r="D120" s="96"/>
      <c r="E120" s="96"/>
      <c r="F120" s="96"/>
      <c r="G120" s="96"/>
      <c r="H120" s="96"/>
      <c r="I120" s="94"/>
      <c r="J120" s="97"/>
      <c r="K120" s="97"/>
      <c r="L120" s="97"/>
      <c r="M120" s="94"/>
      <c r="N120" s="94"/>
      <c r="O120" s="94"/>
      <c r="P120" s="97"/>
      <c r="Q120" s="98"/>
      <c r="R120" s="96"/>
      <c r="S120" s="96"/>
      <c r="T120" s="96"/>
      <c r="U120" s="99"/>
      <c r="V120" s="96"/>
      <c r="W120" s="100"/>
      <c r="X120" s="100"/>
      <c r="Y120" s="100"/>
      <c r="Z120" s="94"/>
      <c r="AA120" s="94"/>
      <c r="AB120" s="94"/>
      <c r="AC120" s="94"/>
      <c r="AD120" s="94"/>
      <c r="AE120" s="94"/>
      <c r="AF120" s="94"/>
      <c r="AG120" s="94"/>
      <c r="AH120" s="94"/>
      <c r="AI120" s="94"/>
      <c r="AJ120" s="94"/>
      <c r="AK120" s="101"/>
      <c r="AL120" s="100"/>
      <c r="AM120" s="94"/>
      <c r="AN120" s="94"/>
      <c r="AO120" s="94"/>
      <c r="AP120" s="94"/>
      <c r="AQ120" s="94"/>
      <c r="AR120" s="94"/>
      <c r="AS120" s="94"/>
      <c r="AT120" s="94"/>
      <c r="AU120" s="94"/>
      <c r="AV120" s="101"/>
      <c r="AW120" s="94"/>
      <c r="AX120" s="94"/>
      <c r="AY120" s="101"/>
      <c r="AZ120" s="94"/>
      <c r="BA120" s="94"/>
      <c r="BB120" s="94"/>
      <c r="BC120" s="101"/>
      <c r="BD120" s="40"/>
      <c r="BE120" s="12"/>
      <c r="BF120" s="12"/>
      <c r="BG120" s="12"/>
      <c r="BH120" s="12"/>
      <c r="BI120" s="12"/>
    </row>
    <row r="121" spans="1:78" s="3" customFormat="1" ht="25.5" customHeight="1">
      <c r="A121" s="94"/>
      <c r="B121" s="95"/>
      <c r="C121" s="95"/>
      <c r="D121" s="96"/>
      <c r="E121" s="96"/>
      <c r="F121" s="96"/>
      <c r="G121" s="96"/>
      <c r="H121" s="96"/>
      <c r="I121" s="94"/>
      <c r="J121" s="97"/>
      <c r="K121" s="97"/>
      <c r="L121" s="97"/>
      <c r="M121" s="94"/>
      <c r="N121" s="94"/>
      <c r="O121" s="94"/>
      <c r="P121" s="97"/>
      <c r="Q121" s="98"/>
      <c r="R121" s="96"/>
      <c r="S121" s="96"/>
      <c r="T121" s="96"/>
      <c r="U121" s="99"/>
      <c r="V121" s="96"/>
      <c r="W121" s="100"/>
      <c r="X121" s="100"/>
      <c r="Y121" s="100"/>
      <c r="Z121" s="94"/>
      <c r="AA121" s="94"/>
      <c r="AB121" s="94"/>
      <c r="AC121" s="94"/>
      <c r="AD121" s="94"/>
      <c r="AE121" s="94"/>
      <c r="AF121" s="94"/>
      <c r="AG121" s="94"/>
      <c r="AH121" s="94"/>
      <c r="AI121" s="94"/>
      <c r="AJ121" s="94"/>
      <c r="AK121" s="101"/>
      <c r="AL121" s="100"/>
      <c r="AM121" s="94"/>
      <c r="AN121" s="94"/>
      <c r="AO121" s="94"/>
      <c r="AP121" s="94"/>
      <c r="AQ121" s="94"/>
      <c r="AR121" s="94"/>
      <c r="AS121" s="94"/>
      <c r="AT121" s="94"/>
      <c r="AU121" s="94"/>
      <c r="AV121" s="101"/>
      <c r="AW121" s="94"/>
      <c r="AX121" s="94"/>
      <c r="AY121" s="101"/>
      <c r="AZ121" s="94"/>
      <c r="BA121" s="94"/>
      <c r="BB121" s="94"/>
      <c r="BC121" s="101"/>
      <c r="BD121" s="31"/>
    </row>
    <row r="122" spans="1:78" s="3" customFormat="1" ht="25.5" customHeight="1">
      <c r="A122" s="94"/>
      <c r="B122" s="95"/>
      <c r="C122" s="95"/>
      <c r="D122" s="96"/>
      <c r="E122" s="96"/>
      <c r="F122" s="96"/>
      <c r="G122" s="96"/>
      <c r="H122" s="96"/>
      <c r="I122" s="94"/>
      <c r="J122" s="97"/>
      <c r="K122" s="97"/>
      <c r="L122" s="97"/>
      <c r="M122" s="94"/>
      <c r="N122" s="94"/>
      <c r="O122" s="94"/>
      <c r="P122" s="97"/>
      <c r="Q122" s="98"/>
      <c r="R122" s="96"/>
      <c r="S122" s="96"/>
      <c r="T122" s="96"/>
      <c r="U122" s="99"/>
      <c r="V122" s="96"/>
      <c r="W122" s="100"/>
      <c r="X122" s="100"/>
      <c r="Y122" s="100"/>
      <c r="Z122" s="94"/>
      <c r="AA122" s="94"/>
      <c r="AB122" s="94"/>
      <c r="AC122" s="94"/>
      <c r="AD122" s="94"/>
      <c r="AE122" s="94"/>
      <c r="AF122" s="94"/>
      <c r="AG122" s="94"/>
      <c r="AH122" s="94"/>
      <c r="AI122" s="94"/>
      <c r="AJ122" s="94"/>
      <c r="AK122" s="101"/>
      <c r="AL122" s="100"/>
      <c r="AM122" s="94"/>
      <c r="AN122" s="94"/>
      <c r="AO122" s="94"/>
      <c r="AP122" s="94"/>
      <c r="AQ122" s="94"/>
      <c r="AR122" s="94"/>
      <c r="AS122" s="94"/>
      <c r="AT122" s="94"/>
      <c r="AU122" s="94"/>
      <c r="AV122" s="101"/>
      <c r="AW122" s="94"/>
      <c r="AX122" s="94"/>
      <c r="AY122" s="101"/>
      <c r="AZ122" s="94"/>
      <c r="BA122" s="94"/>
      <c r="BB122" s="94"/>
      <c r="BC122" s="101"/>
      <c r="BD122" s="31"/>
    </row>
    <row r="123" spans="1:78" s="3" customFormat="1" ht="25.5" customHeight="1">
      <c r="A123" s="94"/>
      <c r="B123" s="95"/>
      <c r="C123" s="95"/>
      <c r="D123" s="96"/>
      <c r="E123" s="96"/>
      <c r="F123" s="96"/>
      <c r="G123" s="96"/>
      <c r="H123" s="96"/>
      <c r="I123" s="94"/>
      <c r="J123" s="97"/>
      <c r="K123" s="97"/>
      <c r="L123" s="97"/>
      <c r="M123" s="94"/>
      <c r="N123" s="94"/>
      <c r="O123" s="94"/>
      <c r="P123" s="97"/>
      <c r="Q123" s="98"/>
      <c r="R123" s="96"/>
      <c r="S123" s="96"/>
      <c r="T123" s="96"/>
      <c r="U123" s="99"/>
      <c r="V123" s="96"/>
      <c r="W123" s="100"/>
      <c r="X123" s="100"/>
      <c r="Y123" s="100"/>
      <c r="Z123" s="94"/>
      <c r="AA123" s="94"/>
      <c r="AB123" s="94"/>
      <c r="AC123" s="94"/>
      <c r="AD123" s="94"/>
      <c r="AE123" s="94"/>
      <c r="AF123" s="94"/>
      <c r="AG123" s="94"/>
      <c r="AH123" s="94"/>
      <c r="AI123" s="94"/>
      <c r="AJ123" s="94"/>
      <c r="AK123" s="101"/>
      <c r="AL123" s="100"/>
      <c r="AM123" s="94"/>
      <c r="AN123" s="94"/>
      <c r="AO123" s="94"/>
      <c r="AP123" s="94"/>
      <c r="AQ123" s="94"/>
      <c r="AR123" s="94"/>
      <c r="AS123" s="94"/>
      <c r="AT123" s="94"/>
      <c r="AU123" s="94"/>
      <c r="AV123" s="101"/>
      <c r="AW123" s="94"/>
      <c r="AX123" s="94"/>
      <c r="AY123" s="101"/>
      <c r="AZ123" s="94"/>
      <c r="BA123" s="94"/>
      <c r="BB123" s="94"/>
      <c r="BC123" s="101"/>
      <c r="BD123" s="31"/>
    </row>
    <row r="124" spans="1:78" s="3" customFormat="1" ht="25.5" customHeight="1">
      <c r="A124" s="94"/>
      <c r="B124" s="95"/>
      <c r="C124" s="95"/>
      <c r="D124" s="96"/>
      <c r="E124" s="96"/>
      <c r="F124" s="96"/>
      <c r="G124" s="96"/>
      <c r="H124" s="96"/>
      <c r="I124" s="94"/>
      <c r="J124" s="97"/>
      <c r="K124" s="97"/>
      <c r="L124" s="97"/>
      <c r="M124" s="94"/>
      <c r="N124" s="94"/>
      <c r="O124" s="94"/>
      <c r="P124" s="97"/>
      <c r="Q124" s="98"/>
      <c r="R124" s="96"/>
      <c r="S124" s="96"/>
      <c r="T124" s="96"/>
      <c r="U124" s="99"/>
      <c r="V124" s="96"/>
      <c r="W124" s="100"/>
      <c r="X124" s="100"/>
      <c r="Y124" s="100"/>
      <c r="Z124" s="94"/>
      <c r="AA124" s="94"/>
      <c r="AB124" s="94"/>
      <c r="AC124" s="94"/>
      <c r="AD124" s="94"/>
      <c r="AE124" s="94"/>
      <c r="AF124" s="94"/>
      <c r="AG124" s="94"/>
      <c r="AH124" s="94"/>
      <c r="AI124" s="94"/>
      <c r="AJ124" s="94"/>
      <c r="AK124" s="101"/>
      <c r="AL124" s="100"/>
      <c r="AM124" s="94"/>
      <c r="AN124" s="94"/>
      <c r="AO124" s="94"/>
      <c r="AP124" s="94"/>
      <c r="AQ124" s="94"/>
      <c r="AR124" s="94"/>
      <c r="AS124" s="94"/>
      <c r="AT124" s="94"/>
      <c r="AU124" s="94"/>
      <c r="AV124" s="101"/>
      <c r="AW124" s="94"/>
      <c r="AX124" s="94"/>
      <c r="AY124" s="101"/>
      <c r="AZ124" s="94"/>
      <c r="BA124" s="94"/>
      <c r="BB124" s="94"/>
      <c r="BC124" s="101"/>
      <c r="BD124" s="31"/>
    </row>
    <row r="125" spans="1:78" s="3" customFormat="1">
      <c r="A125" s="94"/>
      <c r="B125" s="95"/>
      <c r="C125" s="95"/>
      <c r="D125" s="96"/>
      <c r="E125" s="96"/>
      <c r="F125" s="96"/>
      <c r="G125" s="96"/>
      <c r="H125" s="96"/>
      <c r="I125" s="94"/>
      <c r="J125" s="97"/>
      <c r="K125" s="97"/>
      <c r="L125" s="97"/>
      <c r="M125" s="94"/>
      <c r="N125" s="94"/>
      <c r="O125" s="94"/>
      <c r="P125" s="97"/>
      <c r="Q125" s="98"/>
      <c r="R125" s="96"/>
      <c r="S125" s="96"/>
      <c r="T125" s="96"/>
      <c r="U125" s="99"/>
      <c r="V125" s="96"/>
      <c r="W125" s="100"/>
      <c r="X125" s="100"/>
      <c r="Y125" s="100"/>
      <c r="Z125" s="94"/>
      <c r="AA125" s="94"/>
      <c r="AB125" s="94"/>
      <c r="AC125" s="94"/>
      <c r="AD125" s="94"/>
      <c r="AE125" s="94"/>
      <c r="AF125" s="94"/>
      <c r="AG125" s="94"/>
      <c r="AH125" s="94"/>
      <c r="AI125" s="94"/>
      <c r="AJ125" s="94"/>
      <c r="AK125" s="101"/>
      <c r="AL125" s="100"/>
      <c r="AM125" s="94"/>
      <c r="AN125" s="94"/>
      <c r="AO125" s="94"/>
      <c r="AP125" s="94"/>
      <c r="AQ125" s="94"/>
      <c r="AR125" s="94"/>
      <c r="AS125" s="94"/>
      <c r="AT125" s="94"/>
      <c r="AU125" s="94"/>
      <c r="AV125" s="101"/>
      <c r="AW125" s="94"/>
      <c r="AX125" s="94"/>
      <c r="AY125" s="101"/>
      <c r="AZ125" s="94"/>
      <c r="BA125" s="94"/>
      <c r="BB125" s="94"/>
      <c r="BC125" s="101"/>
      <c r="BD125" s="40"/>
      <c r="BE125" s="12"/>
      <c r="BF125" s="12"/>
      <c r="BG125" s="12"/>
      <c r="BH125" s="12"/>
      <c r="BI125" s="12"/>
    </row>
    <row r="126" spans="1:78" s="3" customFormat="1">
      <c r="A126" s="94"/>
      <c r="B126" s="95"/>
      <c r="C126" s="95"/>
      <c r="D126" s="96"/>
      <c r="E126" s="96"/>
      <c r="F126" s="96"/>
      <c r="G126" s="96"/>
      <c r="H126" s="96"/>
      <c r="I126" s="94"/>
      <c r="J126" s="97"/>
      <c r="K126" s="97"/>
      <c r="L126" s="97"/>
      <c r="M126" s="94"/>
      <c r="N126" s="94"/>
      <c r="O126" s="94"/>
      <c r="P126" s="97"/>
      <c r="Q126" s="98"/>
      <c r="R126" s="96"/>
      <c r="S126" s="96"/>
      <c r="T126" s="96"/>
      <c r="U126" s="99"/>
      <c r="V126" s="96"/>
      <c r="W126" s="100"/>
      <c r="X126" s="100"/>
      <c r="Y126" s="100"/>
      <c r="Z126" s="94"/>
      <c r="AA126" s="94"/>
      <c r="AB126" s="94"/>
      <c r="AC126" s="94"/>
      <c r="AD126" s="94"/>
      <c r="AE126" s="94"/>
      <c r="AF126" s="94"/>
      <c r="AG126" s="94"/>
      <c r="AH126" s="94"/>
      <c r="AI126" s="94"/>
      <c r="AJ126" s="94"/>
      <c r="AK126" s="101"/>
      <c r="AL126" s="100"/>
      <c r="AM126" s="94"/>
      <c r="AN126" s="94"/>
      <c r="AO126" s="94"/>
      <c r="AP126" s="94"/>
      <c r="AQ126" s="94"/>
      <c r="AR126" s="94"/>
      <c r="AS126" s="94"/>
      <c r="AT126" s="94"/>
      <c r="AU126" s="94"/>
      <c r="AV126" s="101"/>
      <c r="AW126" s="94"/>
      <c r="AX126" s="94"/>
      <c r="AY126" s="101"/>
      <c r="AZ126" s="94"/>
      <c r="BA126" s="94"/>
      <c r="BB126" s="94"/>
      <c r="BC126" s="101"/>
      <c r="BD126" s="40"/>
      <c r="BE126" s="12"/>
      <c r="BF126" s="12"/>
      <c r="BG126" s="12"/>
      <c r="BH126" s="12"/>
      <c r="BI126" s="12"/>
    </row>
    <row r="127" spans="1:78" s="3" customFormat="1" ht="25.5" customHeight="1">
      <c r="A127" s="94"/>
      <c r="B127" s="95"/>
      <c r="C127" s="95"/>
      <c r="D127" s="96"/>
      <c r="E127" s="96"/>
      <c r="F127" s="96"/>
      <c r="G127" s="96"/>
      <c r="H127" s="96"/>
      <c r="I127" s="94"/>
      <c r="J127" s="97"/>
      <c r="K127" s="97"/>
      <c r="L127" s="97"/>
      <c r="M127" s="94"/>
      <c r="N127" s="94"/>
      <c r="O127" s="94"/>
      <c r="P127" s="97"/>
      <c r="Q127" s="98"/>
      <c r="R127" s="96"/>
      <c r="S127" s="96"/>
      <c r="T127" s="96"/>
      <c r="U127" s="99"/>
      <c r="V127" s="96"/>
      <c r="W127" s="100"/>
      <c r="X127" s="100"/>
      <c r="Y127" s="100"/>
      <c r="Z127" s="94"/>
      <c r="AA127" s="94"/>
      <c r="AB127" s="94"/>
      <c r="AC127" s="94"/>
      <c r="AD127" s="94"/>
      <c r="AE127" s="94"/>
      <c r="AF127" s="94"/>
      <c r="AG127" s="94"/>
      <c r="AH127" s="94"/>
      <c r="AI127" s="94"/>
      <c r="AJ127" s="94"/>
      <c r="AK127" s="101"/>
      <c r="AL127" s="100"/>
      <c r="AM127" s="94"/>
      <c r="AN127" s="94"/>
      <c r="AO127" s="94"/>
      <c r="AP127" s="94"/>
      <c r="AQ127" s="94"/>
      <c r="AR127" s="94"/>
      <c r="AS127" s="94"/>
      <c r="AT127" s="94"/>
      <c r="AU127" s="94"/>
      <c r="AV127" s="101"/>
      <c r="AW127" s="94"/>
      <c r="AX127" s="94"/>
      <c r="AY127" s="101"/>
      <c r="AZ127" s="94"/>
      <c r="BA127" s="94"/>
      <c r="BB127" s="94"/>
      <c r="BC127" s="101"/>
      <c r="BD127" s="31"/>
    </row>
    <row r="128" spans="1:78" s="3" customFormat="1">
      <c r="A128" s="94"/>
      <c r="B128" s="95"/>
      <c r="C128" s="95"/>
      <c r="D128" s="96"/>
      <c r="E128" s="96"/>
      <c r="F128" s="96"/>
      <c r="G128" s="96"/>
      <c r="H128" s="96"/>
      <c r="I128" s="94"/>
      <c r="J128" s="97"/>
      <c r="K128" s="97"/>
      <c r="L128" s="97"/>
      <c r="M128" s="94"/>
      <c r="N128" s="94"/>
      <c r="O128" s="94"/>
      <c r="P128" s="97"/>
      <c r="Q128" s="98"/>
      <c r="R128" s="96"/>
      <c r="S128" s="96"/>
      <c r="T128" s="96"/>
      <c r="U128" s="99"/>
      <c r="V128" s="96"/>
      <c r="W128" s="100"/>
      <c r="X128" s="100"/>
      <c r="Y128" s="100"/>
      <c r="Z128" s="94"/>
      <c r="AA128" s="94"/>
      <c r="AB128" s="94"/>
      <c r="AC128" s="94"/>
      <c r="AD128" s="94"/>
      <c r="AE128" s="94"/>
      <c r="AF128" s="94"/>
      <c r="AG128" s="94"/>
      <c r="AH128" s="94"/>
      <c r="AI128" s="94"/>
      <c r="AJ128" s="94"/>
      <c r="AK128" s="101"/>
      <c r="AL128" s="100"/>
      <c r="AM128" s="94"/>
      <c r="AN128" s="94"/>
      <c r="AO128" s="94"/>
      <c r="AP128" s="94"/>
      <c r="AQ128" s="94"/>
      <c r="AR128" s="94"/>
      <c r="AS128" s="94"/>
      <c r="AT128" s="94"/>
      <c r="AU128" s="94"/>
      <c r="AV128" s="101"/>
      <c r="AW128" s="94"/>
      <c r="AX128" s="94"/>
      <c r="AY128" s="101"/>
      <c r="AZ128" s="94"/>
      <c r="BA128" s="94"/>
      <c r="BB128" s="94"/>
      <c r="BC128" s="101"/>
      <c r="BD128" s="40"/>
      <c r="BE128" s="12"/>
      <c r="BF128" s="12"/>
      <c r="BG128" s="12"/>
      <c r="BH128" s="12"/>
      <c r="BI128" s="12"/>
    </row>
    <row r="129" spans="1:78" s="3" customFormat="1">
      <c r="A129" s="94"/>
      <c r="B129" s="95"/>
      <c r="C129" s="95"/>
      <c r="D129" s="96"/>
      <c r="E129" s="96"/>
      <c r="F129" s="96"/>
      <c r="G129" s="96"/>
      <c r="H129" s="96"/>
      <c r="I129" s="94"/>
      <c r="J129" s="97"/>
      <c r="K129" s="97"/>
      <c r="L129" s="97"/>
      <c r="M129" s="94"/>
      <c r="N129" s="94"/>
      <c r="O129" s="94"/>
      <c r="P129" s="97"/>
      <c r="Q129" s="98"/>
      <c r="R129" s="96"/>
      <c r="S129" s="96"/>
      <c r="T129" s="96"/>
      <c r="U129" s="99"/>
      <c r="V129" s="96"/>
      <c r="W129" s="100"/>
      <c r="X129" s="100"/>
      <c r="Y129" s="100"/>
      <c r="Z129" s="94"/>
      <c r="AA129" s="94"/>
      <c r="AB129" s="94"/>
      <c r="AC129" s="94"/>
      <c r="AD129" s="94"/>
      <c r="AE129" s="94"/>
      <c r="AF129" s="94"/>
      <c r="AG129" s="94"/>
      <c r="AH129" s="94"/>
      <c r="AI129" s="94"/>
      <c r="AJ129" s="94"/>
      <c r="AK129" s="101"/>
      <c r="AL129" s="100"/>
      <c r="AM129" s="94"/>
      <c r="AN129" s="94"/>
      <c r="AO129" s="94"/>
      <c r="AP129" s="94"/>
      <c r="AQ129" s="94"/>
      <c r="AR129" s="94"/>
      <c r="AS129" s="94"/>
      <c r="AT129" s="94"/>
      <c r="AU129" s="94"/>
      <c r="AV129" s="101"/>
      <c r="AW129" s="94"/>
      <c r="AX129" s="94"/>
      <c r="AY129" s="101"/>
      <c r="AZ129" s="94"/>
      <c r="BA129" s="94"/>
      <c r="BB129" s="94"/>
      <c r="BC129" s="101"/>
      <c r="BD129" s="40"/>
      <c r="BE129" s="12"/>
      <c r="BF129" s="12"/>
      <c r="BG129" s="12"/>
      <c r="BH129" s="12"/>
      <c r="BI129" s="12"/>
    </row>
    <row r="130" spans="1:78" s="3" customFormat="1">
      <c r="A130" s="94"/>
      <c r="B130" s="95"/>
      <c r="C130" s="95"/>
      <c r="D130" s="96"/>
      <c r="E130" s="96"/>
      <c r="F130" s="96"/>
      <c r="G130" s="96"/>
      <c r="H130" s="96"/>
      <c r="I130" s="94"/>
      <c r="J130" s="97"/>
      <c r="K130" s="97"/>
      <c r="L130" s="97"/>
      <c r="M130" s="94"/>
      <c r="N130" s="94"/>
      <c r="O130" s="94"/>
      <c r="P130" s="97"/>
      <c r="Q130" s="98"/>
      <c r="R130" s="96"/>
      <c r="S130" s="96"/>
      <c r="T130" s="96"/>
      <c r="U130" s="99"/>
      <c r="V130" s="96"/>
      <c r="W130" s="100"/>
      <c r="X130" s="100"/>
      <c r="Y130" s="100"/>
      <c r="Z130" s="94"/>
      <c r="AA130" s="94"/>
      <c r="AB130" s="94"/>
      <c r="AC130" s="94"/>
      <c r="AD130" s="94"/>
      <c r="AE130" s="94"/>
      <c r="AF130" s="94"/>
      <c r="AG130" s="94"/>
      <c r="AH130" s="94"/>
      <c r="AI130" s="94"/>
      <c r="AJ130" s="94"/>
      <c r="AK130" s="101"/>
      <c r="AL130" s="100"/>
      <c r="AM130" s="94"/>
      <c r="AN130" s="94"/>
      <c r="AO130" s="94"/>
      <c r="AP130" s="94"/>
      <c r="AQ130" s="94"/>
      <c r="AR130" s="94"/>
      <c r="AS130" s="94"/>
      <c r="AT130" s="94"/>
      <c r="AU130" s="94"/>
      <c r="AV130" s="101"/>
      <c r="AW130" s="94"/>
      <c r="AX130" s="94"/>
      <c r="AY130" s="101"/>
      <c r="AZ130" s="94"/>
      <c r="BA130" s="94"/>
      <c r="BB130" s="94"/>
      <c r="BC130" s="101"/>
      <c r="BD130" s="40"/>
      <c r="BE130" s="12"/>
      <c r="BF130" s="12"/>
      <c r="BG130" s="12"/>
      <c r="BH130" s="12"/>
      <c r="BI130" s="12"/>
    </row>
    <row r="131" spans="1:78" s="3" customFormat="1" ht="25.5" customHeight="1">
      <c r="A131" s="94"/>
      <c r="B131" s="95"/>
      <c r="C131" s="95"/>
      <c r="D131" s="96"/>
      <c r="E131" s="96"/>
      <c r="F131" s="96"/>
      <c r="G131" s="96"/>
      <c r="H131" s="96"/>
      <c r="I131" s="94"/>
      <c r="J131" s="97"/>
      <c r="K131" s="97"/>
      <c r="L131" s="97"/>
      <c r="M131" s="94"/>
      <c r="N131" s="94"/>
      <c r="O131" s="94"/>
      <c r="P131" s="97"/>
      <c r="Q131" s="98"/>
      <c r="R131" s="96"/>
      <c r="S131" s="96"/>
      <c r="T131" s="96"/>
      <c r="U131" s="99"/>
      <c r="V131" s="96"/>
      <c r="W131" s="100"/>
      <c r="X131" s="100"/>
      <c r="Y131" s="100"/>
      <c r="Z131" s="94"/>
      <c r="AA131" s="94"/>
      <c r="AB131" s="94"/>
      <c r="AC131" s="94"/>
      <c r="AD131" s="94"/>
      <c r="AE131" s="94"/>
      <c r="AF131" s="94"/>
      <c r="AG131" s="94"/>
      <c r="AH131" s="94"/>
      <c r="AI131" s="94"/>
      <c r="AJ131" s="94"/>
      <c r="AK131" s="101"/>
      <c r="AL131" s="100"/>
      <c r="AM131" s="94"/>
      <c r="AN131" s="94"/>
      <c r="AO131" s="94"/>
      <c r="AP131" s="94"/>
      <c r="AQ131" s="94"/>
      <c r="AR131" s="94"/>
      <c r="AS131" s="94"/>
      <c r="AT131" s="94"/>
      <c r="AU131" s="94"/>
      <c r="AV131" s="101"/>
      <c r="AW131" s="94"/>
      <c r="AX131" s="94"/>
      <c r="AY131" s="101"/>
      <c r="AZ131" s="94"/>
      <c r="BA131" s="94"/>
      <c r="BB131" s="94"/>
      <c r="BC131" s="101"/>
      <c r="BD131" s="31"/>
    </row>
    <row r="132" spans="1:78" s="3" customFormat="1">
      <c r="A132" s="94"/>
      <c r="B132" s="95"/>
      <c r="C132" s="95"/>
      <c r="D132" s="96"/>
      <c r="E132" s="96"/>
      <c r="F132" s="96"/>
      <c r="G132" s="96"/>
      <c r="H132" s="96"/>
      <c r="I132" s="94"/>
      <c r="J132" s="97"/>
      <c r="K132" s="97"/>
      <c r="L132" s="97"/>
      <c r="M132" s="94"/>
      <c r="N132" s="94"/>
      <c r="O132" s="94"/>
      <c r="P132" s="97"/>
      <c r="Q132" s="98"/>
      <c r="R132" s="96"/>
      <c r="S132" s="96"/>
      <c r="T132" s="96"/>
      <c r="U132" s="99"/>
      <c r="V132" s="96"/>
      <c r="W132" s="100"/>
      <c r="X132" s="100"/>
      <c r="Y132" s="100"/>
      <c r="Z132" s="94"/>
      <c r="AA132" s="94"/>
      <c r="AB132" s="94"/>
      <c r="AC132" s="94"/>
      <c r="AD132" s="94"/>
      <c r="AE132" s="94"/>
      <c r="AF132" s="94"/>
      <c r="AG132" s="94"/>
      <c r="AH132" s="94"/>
      <c r="AI132" s="94"/>
      <c r="AJ132" s="94"/>
      <c r="AK132" s="101"/>
      <c r="AL132" s="100"/>
      <c r="AM132" s="94"/>
      <c r="AN132" s="94"/>
      <c r="AO132" s="94"/>
      <c r="AP132" s="94"/>
      <c r="AQ132" s="94"/>
      <c r="AR132" s="94"/>
      <c r="AS132" s="94"/>
      <c r="AT132" s="94"/>
      <c r="AU132" s="94"/>
      <c r="AV132" s="101"/>
      <c r="AW132" s="94"/>
      <c r="AX132" s="94"/>
      <c r="AY132" s="101"/>
      <c r="AZ132" s="94"/>
      <c r="BA132" s="94"/>
      <c r="BB132" s="94"/>
      <c r="BC132" s="101"/>
      <c r="BD132" s="31"/>
    </row>
    <row r="133" spans="1:78" s="3" customFormat="1" ht="25.5" customHeight="1">
      <c r="A133" s="94"/>
      <c r="B133" s="95"/>
      <c r="C133" s="95"/>
      <c r="D133" s="96"/>
      <c r="E133" s="96"/>
      <c r="F133" s="96"/>
      <c r="G133" s="96"/>
      <c r="H133" s="96"/>
      <c r="I133" s="94"/>
      <c r="J133" s="97"/>
      <c r="K133" s="97"/>
      <c r="L133" s="97"/>
      <c r="M133" s="94"/>
      <c r="N133" s="94"/>
      <c r="O133" s="94"/>
      <c r="P133" s="97"/>
      <c r="Q133" s="98"/>
      <c r="R133" s="96"/>
      <c r="S133" s="96"/>
      <c r="T133" s="96"/>
      <c r="U133" s="99"/>
      <c r="V133" s="96"/>
      <c r="W133" s="100"/>
      <c r="X133" s="100"/>
      <c r="Y133" s="100"/>
      <c r="Z133" s="94"/>
      <c r="AA133" s="94"/>
      <c r="AB133" s="94"/>
      <c r="AC133" s="94"/>
      <c r="AD133" s="94"/>
      <c r="AE133" s="94"/>
      <c r="AF133" s="94"/>
      <c r="AG133" s="94"/>
      <c r="AH133" s="94"/>
      <c r="AI133" s="94"/>
      <c r="AJ133" s="94"/>
      <c r="AK133" s="101"/>
      <c r="AL133" s="100"/>
      <c r="AM133" s="94"/>
      <c r="AN133" s="94"/>
      <c r="AO133" s="94"/>
      <c r="AP133" s="94"/>
      <c r="AQ133" s="94"/>
      <c r="AR133" s="94"/>
      <c r="AS133" s="94"/>
      <c r="AT133" s="94"/>
      <c r="AU133" s="94"/>
      <c r="AV133" s="101"/>
      <c r="AW133" s="94"/>
      <c r="AX133" s="94"/>
      <c r="AY133" s="101"/>
      <c r="AZ133" s="94"/>
      <c r="BA133" s="94"/>
      <c r="BB133" s="94"/>
      <c r="BC133" s="101"/>
      <c r="BD133" s="31"/>
    </row>
    <row r="134" spans="1:78" s="3" customFormat="1" ht="25.5" customHeight="1">
      <c r="A134" s="94"/>
      <c r="B134" s="95"/>
      <c r="C134" s="95"/>
      <c r="D134" s="96"/>
      <c r="E134" s="96"/>
      <c r="F134" s="96"/>
      <c r="G134" s="96"/>
      <c r="H134" s="96"/>
      <c r="I134" s="94"/>
      <c r="J134" s="97"/>
      <c r="K134" s="97"/>
      <c r="L134" s="97"/>
      <c r="M134" s="94"/>
      <c r="N134" s="94"/>
      <c r="O134" s="94"/>
      <c r="P134" s="97"/>
      <c r="Q134" s="98"/>
      <c r="R134" s="96"/>
      <c r="S134" s="96"/>
      <c r="T134" s="96"/>
      <c r="U134" s="99"/>
      <c r="V134" s="96"/>
      <c r="W134" s="100"/>
      <c r="X134" s="100"/>
      <c r="Y134" s="100"/>
      <c r="Z134" s="94"/>
      <c r="AA134" s="94"/>
      <c r="AB134" s="94"/>
      <c r="AC134" s="94"/>
      <c r="AD134" s="94"/>
      <c r="AE134" s="94"/>
      <c r="AF134" s="94"/>
      <c r="AG134" s="94"/>
      <c r="AH134" s="94"/>
      <c r="AI134" s="94"/>
      <c r="AJ134" s="94"/>
      <c r="AK134" s="101"/>
      <c r="AL134" s="100"/>
      <c r="AM134" s="94"/>
      <c r="AN134" s="94"/>
      <c r="AO134" s="94"/>
      <c r="AP134" s="94"/>
      <c r="AQ134" s="94"/>
      <c r="AR134" s="94"/>
      <c r="AS134" s="94"/>
      <c r="AT134" s="94"/>
      <c r="AU134" s="94"/>
      <c r="AV134" s="101"/>
      <c r="AW134" s="94"/>
      <c r="AX134" s="94"/>
      <c r="AY134" s="101"/>
      <c r="AZ134" s="94"/>
      <c r="BA134" s="94"/>
      <c r="BB134" s="94"/>
      <c r="BC134" s="101"/>
      <c r="BD134" s="31"/>
    </row>
    <row r="135" spans="1:78" s="3" customFormat="1" ht="25.5" customHeight="1">
      <c r="A135" s="94"/>
      <c r="B135" s="95"/>
      <c r="C135" s="95"/>
      <c r="D135" s="96"/>
      <c r="E135" s="96"/>
      <c r="F135" s="96"/>
      <c r="G135" s="96"/>
      <c r="H135" s="96"/>
      <c r="I135" s="94"/>
      <c r="J135" s="97"/>
      <c r="K135" s="97"/>
      <c r="L135" s="97"/>
      <c r="M135" s="94"/>
      <c r="N135" s="94"/>
      <c r="O135" s="94"/>
      <c r="P135" s="97"/>
      <c r="Q135" s="98"/>
      <c r="R135" s="96"/>
      <c r="S135" s="96"/>
      <c r="T135" s="96"/>
      <c r="U135" s="99"/>
      <c r="V135" s="96"/>
      <c r="W135" s="100"/>
      <c r="X135" s="100"/>
      <c r="Y135" s="100"/>
      <c r="Z135" s="94"/>
      <c r="AA135" s="94"/>
      <c r="AB135" s="94"/>
      <c r="AC135" s="94"/>
      <c r="AD135" s="94"/>
      <c r="AE135" s="94"/>
      <c r="AF135" s="94"/>
      <c r="AG135" s="94"/>
      <c r="AH135" s="94"/>
      <c r="AI135" s="94"/>
      <c r="AJ135" s="94"/>
      <c r="AK135" s="101"/>
      <c r="AL135" s="100"/>
      <c r="AM135" s="94"/>
      <c r="AN135" s="94"/>
      <c r="AO135" s="94"/>
      <c r="AP135" s="94"/>
      <c r="AQ135" s="94"/>
      <c r="AR135" s="94"/>
      <c r="AS135" s="94"/>
      <c r="AT135" s="94"/>
      <c r="AU135" s="94"/>
      <c r="AV135" s="101"/>
      <c r="AW135" s="94"/>
      <c r="AX135" s="94"/>
      <c r="AY135" s="101"/>
      <c r="AZ135" s="94"/>
      <c r="BA135" s="94"/>
      <c r="BB135" s="94"/>
      <c r="BC135" s="101"/>
      <c r="BD135" s="31"/>
    </row>
    <row r="136" spans="1:78" s="3" customFormat="1" ht="25.5" customHeight="1">
      <c r="A136" s="94"/>
      <c r="B136" s="95"/>
      <c r="C136" s="95"/>
      <c r="D136" s="96"/>
      <c r="E136" s="96"/>
      <c r="F136" s="96"/>
      <c r="G136" s="96"/>
      <c r="H136" s="96"/>
      <c r="I136" s="94"/>
      <c r="J136" s="97"/>
      <c r="K136" s="97"/>
      <c r="L136" s="97"/>
      <c r="M136" s="94"/>
      <c r="N136" s="94"/>
      <c r="O136" s="94"/>
      <c r="P136" s="97"/>
      <c r="Q136" s="98"/>
      <c r="R136" s="96"/>
      <c r="S136" s="96"/>
      <c r="T136" s="96"/>
      <c r="U136" s="99"/>
      <c r="V136" s="96"/>
      <c r="W136" s="100"/>
      <c r="X136" s="100"/>
      <c r="Y136" s="100"/>
      <c r="Z136" s="94"/>
      <c r="AA136" s="94"/>
      <c r="AB136" s="94"/>
      <c r="AC136" s="94"/>
      <c r="AD136" s="94"/>
      <c r="AE136" s="94"/>
      <c r="AF136" s="94"/>
      <c r="AG136" s="94"/>
      <c r="AH136" s="94"/>
      <c r="AI136" s="94"/>
      <c r="AJ136" s="94"/>
      <c r="AK136" s="101"/>
      <c r="AL136" s="100"/>
      <c r="AM136" s="94"/>
      <c r="AN136" s="94"/>
      <c r="AO136" s="94"/>
      <c r="AP136" s="94"/>
      <c r="AQ136" s="94"/>
      <c r="AR136" s="94"/>
      <c r="AS136" s="94"/>
      <c r="AT136" s="94"/>
      <c r="AU136" s="94"/>
      <c r="AV136" s="101"/>
      <c r="AW136" s="94"/>
      <c r="AX136" s="94"/>
      <c r="AY136" s="101"/>
      <c r="AZ136" s="94"/>
      <c r="BA136" s="94"/>
      <c r="BB136" s="94"/>
      <c r="BC136" s="101"/>
      <c r="BD136" s="31"/>
    </row>
    <row r="137" spans="1:78" s="3" customFormat="1">
      <c r="A137" s="94"/>
      <c r="B137" s="95"/>
      <c r="C137" s="95"/>
      <c r="D137" s="96"/>
      <c r="E137" s="96"/>
      <c r="F137" s="96"/>
      <c r="G137" s="96"/>
      <c r="H137" s="96"/>
      <c r="I137" s="94"/>
      <c r="J137" s="97"/>
      <c r="K137" s="97"/>
      <c r="L137" s="97"/>
      <c r="M137" s="94"/>
      <c r="N137" s="94"/>
      <c r="O137" s="94"/>
      <c r="P137" s="97"/>
      <c r="Q137" s="98"/>
      <c r="R137" s="96"/>
      <c r="S137" s="96"/>
      <c r="T137" s="96"/>
      <c r="U137" s="99"/>
      <c r="V137" s="96"/>
      <c r="W137" s="100"/>
      <c r="X137" s="100"/>
      <c r="Y137" s="100"/>
      <c r="Z137" s="94"/>
      <c r="AA137" s="94"/>
      <c r="AB137" s="94"/>
      <c r="AC137" s="94"/>
      <c r="AD137" s="94"/>
      <c r="AE137" s="94"/>
      <c r="AF137" s="94"/>
      <c r="AG137" s="94"/>
      <c r="AH137" s="94"/>
      <c r="AI137" s="94"/>
      <c r="AJ137" s="94"/>
      <c r="AK137" s="101"/>
      <c r="AL137" s="100"/>
      <c r="AM137" s="94"/>
      <c r="AN137" s="94"/>
      <c r="AO137" s="94"/>
      <c r="AP137" s="94"/>
      <c r="AQ137" s="94"/>
      <c r="AR137" s="94"/>
      <c r="AS137" s="94"/>
      <c r="AT137" s="94"/>
      <c r="AU137" s="94"/>
      <c r="AV137" s="101"/>
      <c r="AW137" s="94"/>
      <c r="AX137" s="94"/>
      <c r="AY137" s="101"/>
      <c r="AZ137" s="94"/>
      <c r="BA137" s="94"/>
      <c r="BB137" s="94"/>
      <c r="BC137" s="101"/>
      <c r="BD137" s="31"/>
    </row>
    <row r="138" spans="1:78" s="3" customFormat="1" ht="38.25" customHeight="1">
      <c r="A138" s="94"/>
      <c r="B138" s="95"/>
      <c r="C138" s="95"/>
      <c r="D138" s="96"/>
      <c r="E138" s="96"/>
      <c r="F138" s="96"/>
      <c r="G138" s="96"/>
      <c r="H138" s="96"/>
      <c r="I138" s="94"/>
      <c r="J138" s="97"/>
      <c r="K138" s="97"/>
      <c r="L138" s="97"/>
      <c r="M138" s="94"/>
      <c r="N138" s="94"/>
      <c r="O138" s="94"/>
      <c r="P138" s="97"/>
      <c r="Q138" s="98"/>
      <c r="R138" s="96"/>
      <c r="S138" s="96"/>
      <c r="T138" s="96"/>
      <c r="U138" s="99"/>
      <c r="V138" s="96"/>
      <c r="W138" s="100"/>
      <c r="X138" s="100"/>
      <c r="Y138" s="100"/>
      <c r="Z138" s="94"/>
      <c r="AA138" s="94"/>
      <c r="AB138" s="94"/>
      <c r="AC138" s="94"/>
      <c r="AD138" s="94"/>
      <c r="AE138" s="94"/>
      <c r="AF138" s="94"/>
      <c r="AG138" s="94"/>
      <c r="AH138" s="94"/>
      <c r="AI138" s="94"/>
      <c r="AJ138" s="94"/>
      <c r="AK138" s="101"/>
      <c r="AL138" s="100"/>
      <c r="AM138" s="94"/>
      <c r="AN138" s="94"/>
      <c r="AO138" s="94"/>
      <c r="AP138" s="94"/>
      <c r="AQ138" s="94"/>
      <c r="AR138" s="94"/>
      <c r="AS138" s="94"/>
      <c r="AT138" s="94"/>
      <c r="AU138" s="94"/>
      <c r="AV138" s="101"/>
      <c r="AW138" s="94"/>
      <c r="AX138" s="94"/>
      <c r="AY138" s="101"/>
      <c r="AZ138" s="94"/>
      <c r="BA138" s="94"/>
      <c r="BB138" s="94"/>
      <c r="BC138" s="101"/>
      <c r="BD138" s="31"/>
    </row>
    <row r="139" spans="1:78" s="3" customFormat="1">
      <c r="A139" s="94"/>
      <c r="B139" s="95"/>
      <c r="C139" s="95"/>
      <c r="D139" s="96"/>
      <c r="E139" s="96"/>
      <c r="F139" s="96"/>
      <c r="G139" s="96"/>
      <c r="H139" s="96"/>
      <c r="I139" s="94"/>
      <c r="J139" s="97"/>
      <c r="K139" s="97"/>
      <c r="L139" s="97"/>
      <c r="M139" s="94"/>
      <c r="N139" s="94"/>
      <c r="O139" s="94"/>
      <c r="P139" s="97"/>
      <c r="Q139" s="98"/>
      <c r="R139" s="96"/>
      <c r="S139" s="96"/>
      <c r="T139" s="96"/>
      <c r="U139" s="99"/>
      <c r="V139" s="96"/>
      <c r="W139" s="100"/>
      <c r="X139" s="100"/>
      <c r="Y139" s="100"/>
      <c r="Z139" s="94"/>
      <c r="AA139" s="94"/>
      <c r="AB139" s="94"/>
      <c r="AC139" s="94"/>
      <c r="AD139" s="94"/>
      <c r="AE139" s="94"/>
      <c r="AF139" s="94"/>
      <c r="AG139" s="94"/>
      <c r="AH139" s="94"/>
      <c r="AI139" s="94"/>
      <c r="AJ139" s="94"/>
      <c r="AK139" s="101"/>
      <c r="AL139" s="100"/>
      <c r="AM139" s="94"/>
      <c r="AN139" s="94"/>
      <c r="AO139" s="94"/>
      <c r="AP139" s="94"/>
      <c r="AQ139" s="94"/>
      <c r="AR139" s="94"/>
      <c r="AS139" s="94"/>
      <c r="AT139" s="94"/>
      <c r="AU139" s="94"/>
      <c r="AV139" s="101"/>
      <c r="AW139" s="94"/>
      <c r="AX139" s="94"/>
      <c r="AY139" s="101"/>
      <c r="AZ139" s="94"/>
      <c r="BA139" s="94"/>
      <c r="BB139" s="94"/>
      <c r="BC139" s="101"/>
      <c r="BD139" s="31"/>
    </row>
    <row r="140" spans="1:78" s="3" customFormat="1" ht="25.5" customHeight="1">
      <c r="A140" s="94"/>
      <c r="B140" s="95"/>
      <c r="C140" s="95"/>
      <c r="D140" s="96"/>
      <c r="E140" s="96"/>
      <c r="F140" s="96"/>
      <c r="G140" s="96"/>
      <c r="H140" s="96"/>
      <c r="I140" s="94"/>
      <c r="J140" s="97"/>
      <c r="K140" s="97"/>
      <c r="L140" s="97"/>
      <c r="M140" s="94"/>
      <c r="N140" s="94"/>
      <c r="O140" s="94"/>
      <c r="P140" s="97"/>
      <c r="Q140" s="98"/>
      <c r="R140" s="96"/>
      <c r="S140" s="96"/>
      <c r="T140" s="96"/>
      <c r="U140" s="99"/>
      <c r="V140" s="96"/>
      <c r="W140" s="100"/>
      <c r="X140" s="100"/>
      <c r="Y140" s="100"/>
      <c r="Z140" s="94"/>
      <c r="AA140" s="94"/>
      <c r="AB140" s="94"/>
      <c r="AC140" s="94"/>
      <c r="AD140" s="94"/>
      <c r="AE140" s="94"/>
      <c r="AF140" s="94"/>
      <c r="AG140" s="94"/>
      <c r="AH140" s="94"/>
      <c r="AI140" s="94"/>
      <c r="AJ140" s="94"/>
      <c r="AK140" s="101"/>
      <c r="AL140" s="100"/>
      <c r="AM140" s="94"/>
      <c r="AN140" s="94"/>
      <c r="AO140" s="94"/>
      <c r="AP140" s="94"/>
      <c r="AQ140" s="94"/>
      <c r="AR140" s="94"/>
      <c r="AS140" s="94"/>
      <c r="AT140" s="94"/>
      <c r="AU140" s="94"/>
      <c r="AV140" s="101"/>
      <c r="AW140" s="94"/>
      <c r="AX140" s="94"/>
      <c r="AY140" s="101"/>
      <c r="AZ140" s="94"/>
      <c r="BA140" s="94"/>
      <c r="BB140" s="94"/>
      <c r="BC140" s="101"/>
      <c r="BD140" s="31"/>
    </row>
    <row r="141" spans="1:78" s="4" customFormat="1">
      <c r="A141" s="94"/>
      <c r="B141" s="95"/>
      <c r="C141" s="95"/>
      <c r="D141" s="96"/>
      <c r="E141" s="96"/>
      <c r="F141" s="96"/>
      <c r="G141" s="96"/>
      <c r="H141" s="96"/>
      <c r="I141" s="94"/>
      <c r="J141" s="97"/>
      <c r="K141" s="97"/>
      <c r="L141" s="97"/>
      <c r="M141" s="94"/>
      <c r="N141" s="94"/>
      <c r="O141" s="94"/>
      <c r="P141" s="97"/>
      <c r="Q141" s="98"/>
      <c r="R141" s="96"/>
      <c r="S141" s="96"/>
      <c r="T141" s="96"/>
      <c r="U141" s="99"/>
      <c r="V141" s="96"/>
      <c r="W141" s="100"/>
      <c r="X141" s="100"/>
      <c r="Y141" s="100"/>
      <c r="Z141" s="94"/>
      <c r="AA141" s="94"/>
      <c r="AB141" s="94"/>
      <c r="AC141" s="94"/>
      <c r="AD141" s="94"/>
      <c r="AE141" s="94"/>
      <c r="AF141" s="94"/>
      <c r="AG141" s="94"/>
      <c r="AH141" s="94"/>
      <c r="AI141" s="94"/>
      <c r="AJ141" s="94"/>
      <c r="AK141" s="101"/>
      <c r="AL141" s="100"/>
      <c r="AM141" s="94"/>
      <c r="AN141" s="94"/>
      <c r="AO141" s="94"/>
      <c r="AP141" s="94"/>
      <c r="AQ141" s="94"/>
      <c r="AR141" s="94"/>
      <c r="AS141" s="94"/>
      <c r="AT141" s="94"/>
      <c r="AU141" s="94"/>
      <c r="AV141" s="101"/>
      <c r="AW141" s="94"/>
      <c r="AX141" s="94"/>
      <c r="AY141" s="101"/>
      <c r="AZ141" s="94"/>
      <c r="BA141" s="94"/>
      <c r="BB141" s="94"/>
      <c r="BC141" s="101"/>
      <c r="BD141" s="31"/>
      <c r="BE141" s="3"/>
      <c r="BF141" s="3"/>
      <c r="BG141" s="3"/>
      <c r="BH141" s="3"/>
      <c r="BI141" s="3"/>
      <c r="BJ141" s="3"/>
      <c r="BK141" s="3"/>
      <c r="BL141" s="3"/>
      <c r="BM141" s="3"/>
      <c r="BN141" s="3"/>
      <c r="BO141" s="3"/>
      <c r="BP141" s="3"/>
      <c r="BQ141" s="3"/>
      <c r="BR141" s="3"/>
      <c r="BS141" s="3"/>
      <c r="BT141" s="3"/>
      <c r="BU141" s="3"/>
      <c r="BV141" s="3"/>
      <c r="BW141" s="3"/>
      <c r="BX141" s="3"/>
      <c r="BY141" s="3"/>
      <c r="BZ141" s="3"/>
    </row>
    <row r="142" spans="1:78" s="3" customFormat="1" ht="25.5" customHeight="1">
      <c r="A142" s="94"/>
      <c r="B142" s="95"/>
      <c r="C142" s="95"/>
      <c r="D142" s="96"/>
      <c r="E142" s="96"/>
      <c r="F142" s="96"/>
      <c r="G142" s="96"/>
      <c r="H142" s="96"/>
      <c r="I142" s="94"/>
      <c r="J142" s="97"/>
      <c r="K142" s="97"/>
      <c r="L142" s="97"/>
      <c r="M142" s="94"/>
      <c r="N142" s="94"/>
      <c r="O142" s="94"/>
      <c r="P142" s="97"/>
      <c r="Q142" s="98"/>
      <c r="R142" s="96"/>
      <c r="S142" s="96"/>
      <c r="T142" s="96"/>
      <c r="U142" s="99"/>
      <c r="V142" s="96"/>
      <c r="W142" s="100"/>
      <c r="X142" s="100"/>
      <c r="Y142" s="100"/>
      <c r="Z142" s="94"/>
      <c r="AA142" s="94"/>
      <c r="AB142" s="94"/>
      <c r="AC142" s="94"/>
      <c r="AD142" s="94"/>
      <c r="AE142" s="94"/>
      <c r="AF142" s="94"/>
      <c r="AG142" s="94"/>
      <c r="AH142" s="94"/>
      <c r="AI142" s="94"/>
      <c r="AJ142" s="94"/>
      <c r="AK142" s="101"/>
      <c r="AL142" s="100"/>
      <c r="AM142" s="94"/>
      <c r="AN142" s="94"/>
      <c r="AO142" s="94"/>
      <c r="AP142" s="94"/>
      <c r="AQ142" s="94"/>
      <c r="AR142" s="94"/>
      <c r="AS142" s="94"/>
      <c r="AT142" s="94"/>
      <c r="AU142" s="94"/>
      <c r="AV142" s="101"/>
      <c r="AW142" s="94"/>
      <c r="AX142" s="94"/>
      <c r="AY142" s="101"/>
      <c r="AZ142" s="94"/>
      <c r="BA142" s="94"/>
      <c r="BB142" s="94"/>
      <c r="BC142" s="101"/>
      <c r="BD142" s="31"/>
    </row>
    <row r="143" spans="1:78" s="3" customFormat="1">
      <c r="A143" s="94"/>
      <c r="B143" s="95"/>
      <c r="C143" s="95"/>
      <c r="D143" s="96"/>
      <c r="E143" s="96"/>
      <c r="F143" s="96"/>
      <c r="G143" s="96"/>
      <c r="H143" s="96"/>
      <c r="I143" s="94"/>
      <c r="J143" s="97"/>
      <c r="K143" s="97"/>
      <c r="L143" s="97"/>
      <c r="M143" s="94"/>
      <c r="N143" s="94"/>
      <c r="O143" s="94"/>
      <c r="P143" s="97"/>
      <c r="Q143" s="98"/>
      <c r="R143" s="96"/>
      <c r="S143" s="96"/>
      <c r="T143" s="96"/>
      <c r="U143" s="99"/>
      <c r="V143" s="96"/>
      <c r="W143" s="100"/>
      <c r="X143" s="100"/>
      <c r="Y143" s="100"/>
      <c r="Z143" s="94"/>
      <c r="AA143" s="94"/>
      <c r="AB143" s="94"/>
      <c r="AC143" s="94"/>
      <c r="AD143" s="94"/>
      <c r="AE143" s="94"/>
      <c r="AF143" s="94"/>
      <c r="AG143" s="94"/>
      <c r="AH143" s="94"/>
      <c r="AI143" s="94"/>
      <c r="AJ143" s="94"/>
      <c r="AK143" s="101"/>
      <c r="AL143" s="100"/>
      <c r="AM143" s="94"/>
      <c r="AN143" s="94"/>
      <c r="AO143" s="94"/>
      <c r="AP143" s="94"/>
      <c r="AQ143" s="94"/>
      <c r="AR143" s="94"/>
      <c r="AS143" s="94"/>
      <c r="AT143" s="94"/>
      <c r="AU143" s="94"/>
      <c r="AV143" s="101"/>
      <c r="AW143" s="94"/>
      <c r="AX143" s="94"/>
      <c r="AY143" s="101"/>
      <c r="AZ143" s="94"/>
      <c r="BA143" s="94"/>
      <c r="BB143" s="94"/>
      <c r="BC143" s="101"/>
      <c r="BD143" s="31"/>
    </row>
    <row r="144" spans="1:78" s="3" customFormat="1" ht="25.5" customHeight="1">
      <c r="A144" s="94"/>
      <c r="B144" s="95"/>
      <c r="C144" s="95"/>
      <c r="D144" s="96"/>
      <c r="E144" s="96"/>
      <c r="F144" s="96"/>
      <c r="G144" s="96"/>
      <c r="H144" s="96"/>
      <c r="I144" s="94"/>
      <c r="J144" s="97"/>
      <c r="K144" s="97"/>
      <c r="L144" s="97"/>
      <c r="M144" s="94"/>
      <c r="N144" s="94"/>
      <c r="O144" s="94"/>
      <c r="P144" s="97"/>
      <c r="Q144" s="98"/>
      <c r="R144" s="96"/>
      <c r="S144" s="96"/>
      <c r="T144" s="96"/>
      <c r="U144" s="99"/>
      <c r="V144" s="96"/>
      <c r="W144" s="100"/>
      <c r="X144" s="100"/>
      <c r="Y144" s="100"/>
      <c r="Z144" s="94"/>
      <c r="AA144" s="94"/>
      <c r="AB144" s="94"/>
      <c r="AC144" s="94"/>
      <c r="AD144" s="94"/>
      <c r="AE144" s="94"/>
      <c r="AF144" s="94"/>
      <c r="AG144" s="94"/>
      <c r="AH144" s="94"/>
      <c r="AI144" s="94"/>
      <c r="AJ144" s="94"/>
      <c r="AK144" s="101"/>
      <c r="AL144" s="100"/>
      <c r="AM144" s="94"/>
      <c r="AN144" s="94"/>
      <c r="AO144" s="94"/>
      <c r="AP144" s="94"/>
      <c r="AQ144" s="94"/>
      <c r="AR144" s="94"/>
      <c r="AS144" s="94"/>
      <c r="AT144" s="94"/>
      <c r="AU144" s="94"/>
      <c r="AV144" s="101"/>
      <c r="AW144" s="94"/>
      <c r="AX144" s="94"/>
      <c r="AY144" s="101"/>
      <c r="AZ144" s="94"/>
      <c r="BA144" s="94"/>
      <c r="BB144" s="94"/>
      <c r="BC144" s="101"/>
      <c r="BD144" s="31"/>
    </row>
    <row r="145" spans="1:61" s="3" customFormat="1" ht="25.5" customHeight="1">
      <c r="A145" s="94"/>
      <c r="B145" s="95"/>
      <c r="C145" s="95"/>
      <c r="D145" s="96"/>
      <c r="E145" s="96"/>
      <c r="F145" s="96"/>
      <c r="G145" s="96"/>
      <c r="H145" s="96"/>
      <c r="I145" s="94"/>
      <c r="J145" s="97"/>
      <c r="K145" s="97"/>
      <c r="L145" s="97"/>
      <c r="M145" s="94"/>
      <c r="N145" s="94"/>
      <c r="O145" s="94"/>
      <c r="P145" s="97"/>
      <c r="Q145" s="98"/>
      <c r="R145" s="96"/>
      <c r="S145" s="96"/>
      <c r="T145" s="96"/>
      <c r="U145" s="99"/>
      <c r="V145" s="96"/>
      <c r="W145" s="100"/>
      <c r="X145" s="100"/>
      <c r="Y145" s="100"/>
      <c r="Z145" s="94"/>
      <c r="AA145" s="94"/>
      <c r="AB145" s="94"/>
      <c r="AC145" s="94"/>
      <c r="AD145" s="94"/>
      <c r="AE145" s="94"/>
      <c r="AF145" s="94"/>
      <c r="AG145" s="94"/>
      <c r="AH145" s="94"/>
      <c r="AI145" s="94"/>
      <c r="AJ145" s="94"/>
      <c r="AK145" s="101"/>
      <c r="AL145" s="100"/>
      <c r="AM145" s="94"/>
      <c r="AN145" s="94"/>
      <c r="AO145" s="94"/>
      <c r="AP145" s="94"/>
      <c r="AQ145" s="94"/>
      <c r="AR145" s="94"/>
      <c r="AS145" s="94"/>
      <c r="AT145" s="94"/>
      <c r="AU145" s="94"/>
      <c r="AV145" s="101"/>
      <c r="AW145" s="94"/>
      <c r="AX145" s="94"/>
      <c r="AY145" s="101"/>
      <c r="AZ145" s="94"/>
      <c r="BA145" s="94"/>
      <c r="BB145" s="94"/>
      <c r="BC145" s="101"/>
      <c r="BD145" s="31"/>
    </row>
    <row r="146" spans="1:61" s="3" customFormat="1">
      <c r="A146" s="94"/>
      <c r="B146" s="95"/>
      <c r="C146" s="95"/>
      <c r="D146" s="96"/>
      <c r="E146" s="96"/>
      <c r="F146" s="96"/>
      <c r="G146" s="96"/>
      <c r="H146" s="96"/>
      <c r="I146" s="94"/>
      <c r="J146" s="97"/>
      <c r="K146" s="97"/>
      <c r="L146" s="97"/>
      <c r="M146" s="94"/>
      <c r="N146" s="94"/>
      <c r="O146" s="94"/>
      <c r="P146" s="97"/>
      <c r="Q146" s="98"/>
      <c r="R146" s="96"/>
      <c r="S146" s="96"/>
      <c r="T146" s="96"/>
      <c r="U146" s="99"/>
      <c r="V146" s="96"/>
      <c r="W146" s="100"/>
      <c r="X146" s="100"/>
      <c r="Y146" s="100"/>
      <c r="Z146" s="94"/>
      <c r="AA146" s="94"/>
      <c r="AB146" s="94"/>
      <c r="AC146" s="94"/>
      <c r="AD146" s="94"/>
      <c r="AE146" s="94"/>
      <c r="AF146" s="94"/>
      <c r="AG146" s="94"/>
      <c r="AH146" s="94"/>
      <c r="AI146" s="94"/>
      <c r="AJ146" s="94"/>
      <c r="AK146" s="101"/>
      <c r="AL146" s="100"/>
      <c r="AM146" s="94"/>
      <c r="AN146" s="94"/>
      <c r="AO146" s="94"/>
      <c r="AP146" s="94"/>
      <c r="AQ146" s="94"/>
      <c r="AR146" s="94"/>
      <c r="AS146" s="94"/>
      <c r="AT146" s="94"/>
      <c r="AU146" s="94"/>
      <c r="AV146" s="101"/>
      <c r="AW146" s="94"/>
      <c r="AX146" s="94"/>
      <c r="AY146" s="101"/>
      <c r="AZ146" s="94"/>
      <c r="BA146" s="94"/>
      <c r="BB146" s="94"/>
      <c r="BC146" s="101"/>
      <c r="BD146" s="31"/>
    </row>
    <row r="147" spans="1:61" s="3" customFormat="1" ht="25.5" customHeight="1">
      <c r="A147" s="94"/>
      <c r="B147" s="95"/>
      <c r="C147" s="95"/>
      <c r="D147" s="96"/>
      <c r="E147" s="96"/>
      <c r="F147" s="96"/>
      <c r="G147" s="96"/>
      <c r="H147" s="96"/>
      <c r="I147" s="94"/>
      <c r="J147" s="97"/>
      <c r="K147" s="97"/>
      <c r="L147" s="97"/>
      <c r="M147" s="94"/>
      <c r="N147" s="94"/>
      <c r="O147" s="94"/>
      <c r="P147" s="97"/>
      <c r="Q147" s="98"/>
      <c r="R147" s="96"/>
      <c r="S147" s="96"/>
      <c r="T147" s="96"/>
      <c r="U147" s="99"/>
      <c r="V147" s="96"/>
      <c r="W147" s="100"/>
      <c r="X147" s="100"/>
      <c r="Y147" s="100"/>
      <c r="Z147" s="94"/>
      <c r="AA147" s="94"/>
      <c r="AB147" s="94"/>
      <c r="AC147" s="94"/>
      <c r="AD147" s="94"/>
      <c r="AE147" s="94"/>
      <c r="AF147" s="94"/>
      <c r="AG147" s="94"/>
      <c r="AH147" s="94"/>
      <c r="AI147" s="94"/>
      <c r="AJ147" s="94"/>
      <c r="AK147" s="101"/>
      <c r="AL147" s="100"/>
      <c r="AM147" s="94"/>
      <c r="AN147" s="94"/>
      <c r="AO147" s="94"/>
      <c r="AP147" s="94"/>
      <c r="AQ147" s="94"/>
      <c r="AR147" s="94"/>
      <c r="AS147" s="94"/>
      <c r="AT147" s="94"/>
      <c r="AU147" s="94"/>
      <c r="AV147" s="101"/>
      <c r="AW147" s="94"/>
      <c r="AX147" s="94"/>
      <c r="AY147" s="101"/>
      <c r="AZ147" s="94"/>
      <c r="BA147" s="94"/>
      <c r="BB147" s="94"/>
      <c r="BC147" s="101"/>
      <c r="BD147" s="31"/>
    </row>
    <row r="148" spans="1:61" s="3" customFormat="1">
      <c r="A148" s="94"/>
      <c r="B148" s="95"/>
      <c r="C148" s="95"/>
      <c r="D148" s="96"/>
      <c r="E148" s="96"/>
      <c r="F148" s="96"/>
      <c r="G148" s="96"/>
      <c r="H148" s="96"/>
      <c r="I148" s="94"/>
      <c r="J148" s="97"/>
      <c r="K148" s="97"/>
      <c r="L148" s="97"/>
      <c r="M148" s="94"/>
      <c r="N148" s="94"/>
      <c r="O148" s="94"/>
      <c r="P148" s="97"/>
      <c r="Q148" s="98"/>
      <c r="R148" s="96"/>
      <c r="S148" s="96"/>
      <c r="T148" s="96"/>
      <c r="U148" s="99"/>
      <c r="V148" s="96"/>
      <c r="W148" s="100"/>
      <c r="X148" s="100"/>
      <c r="Y148" s="100"/>
      <c r="Z148" s="94"/>
      <c r="AA148" s="94"/>
      <c r="AB148" s="94"/>
      <c r="AC148" s="94"/>
      <c r="AD148" s="94"/>
      <c r="AE148" s="94"/>
      <c r="AF148" s="94"/>
      <c r="AG148" s="94"/>
      <c r="AH148" s="94"/>
      <c r="AI148" s="94"/>
      <c r="AJ148" s="94"/>
      <c r="AK148" s="101"/>
      <c r="AL148" s="100"/>
      <c r="AM148" s="94"/>
      <c r="AN148" s="94"/>
      <c r="AO148" s="94"/>
      <c r="AP148" s="94"/>
      <c r="AQ148" s="94"/>
      <c r="AR148" s="94"/>
      <c r="AS148" s="94"/>
      <c r="AT148" s="94"/>
      <c r="AU148" s="94"/>
      <c r="AV148" s="101"/>
      <c r="AW148" s="94"/>
      <c r="AX148" s="94"/>
      <c r="AY148" s="101"/>
      <c r="AZ148" s="94"/>
      <c r="BA148" s="94"/>
      <c r="BB148" s="94"/>
      <c r="BC148" s="101"/>
      <c r="BD148" s="31"/>
    </row>
    <row r="149" spans="1:61" s="3" customFormat="1" ht="25.5" customHeight="1">
      <c r="A149" s="94"/>
      <c r="B149" s="95"/>
      <c r="C149" s="95"/>
      <c r="D149" s="96"/>
      <c r="E149" s="96"/>
      <c r="F149" s="96"/>
      <c r="G149" s="96"/>
      <c r="H149" s="96"/>
      <c r="I149" s="94"/>
      <c r="J149" s="97"/>
      <c r="K149" s="97"/>
      <c r="L149" s="97"/>
      <c r="M149" s="94"/>
      <c r="N149" s="94"/>
      <c r="O149" s="94"/>
      <c r="P149" s="97"/>
      <c r="Q149" s="98"/>
      <c r="R149" s="96"/>
      <c r="S149" s="96"/>
      <c r="T149" s="96"/>
      <c r="U149" s="99"/>
      <c r="V149" s="96"/>
      <c r="W149" s="100"/>
      <c r="X149" s="100"/>
      <c r="Y149" s="100"/>
      <c r="Z149" s="94"/>
      <c r="AA149" s="94"/>
      <c r="AB149" s="94"/>
      <c r="AC149" s="94"/>
      <c r="AD149" s="94"/>
      <c r="AE149" s="94"/>
      <c r="AF149" s="94"/>
      <c r="AG149" s="94"/>
      <c r="AH149" s="94"/>
      <c r="AI149" s="94"/>
      <c r="AJ149" s="94"/>
      <c r="AK149" s="101"/>
      <c r="AL149" s="100"/>
      <c r="AM149" s="94"/>
      <c r="AN149" s="94"/>
      <c r="AO149" s="94"/>
      <c r="AP149" s="94"/>
      <c r="AQ149" s="94"/>
      <c r="AR149" s="94"/>
      <c r="AS149" s="94"/>
      <c r="AT149" s="94"/>
      <c r="AU149" s="94"/>
      <c r="AV149" s="101"/>
      <c r="AW149" s="94"/>
      <c r="AX149" s="94"/>
      <c r="AY149" s="101"/>
      <c r="AZ149" s="94"/>
      <c r="BA149" s="94"/>
      <c r="BB149" s="94"/>
      <c r="BC149" s="101"/>
      <c r="BD149" s="31"/>
    </row>
    <row r="150" spans="1:61" s="3" customFormat="1" ht="25.5" customHeight="1">
      <c r="A150" s="94"/>
      <c r="B150" s="95"/>
      <c r="C150" s="95"/>
      <c r="D150" s="96"/>
      <c r="E150" s="96"/>
      <c r="F150" s="96"/>
      <c r="G150" s="96"/>
      <c r="H150" s="96"/>
      <c r="I150" s="94"/>
      <c r="J150" s="97"/>
      <c r="K150" s="97"/>
      <c r="L150" s="97"/>
      <c r="M150" s="94"/>
      <c r="N150" s="94"/>
      <c r="O150" s="94"/>
      <c r="P150" s="97"/>
      <c r="Q150" s="98"/>
      <c r="R150" s="96"/>
      <c r="S150" s="96"/>
      <c r="T150" s="96"/>
      <c r="U150" s="99"/>
      <c r="V150" s="96"/>
      <c r="W150" s="100"/>
      <c r="X150" s="100"/>
      <c r="Y150" s="100"/>
      <c r="Z150" s="94"/>
      <c r="AA150" s="94"/>
      <c r="AB150" s="94"/>
      <c r="AC150" s="94"/>
      <c r="AD150" s="94"/>
      <c r="AE150" s="94"/>
      <c r="AF150" s="94"/>
      <c r="AG150" s="94"/>
      <c r="AH150" s="94"/>
      <c r="AI150" s="94"/>
      <c r="AJ150" s="94"/>
      <c r="AK150" s="101"/>
      <c r="AL150" s="100"/>
      <c r="AM150" s="94"/>
      <c r="AN150" s="94"/>
      <c r="AO150" s="94"/>
      <c r="AP150" s="94"/>
      <c r="AQ150" s="94"/>
      <c r="AR150" s="94"/>
      <c r="AS150" s="94"/>
      <c r="AT150" s="94"/>
      <c r="AU150" s="94"/>
      <c r="AV150" s="101"/>
      <c r="AW150" s="94"/>
      <c r="AX150" s="94"/>
      <c r="AY150" s="101"/>
      <c r="AZ150" s="94"/>
      <c r="BA150" s="94"/>
      <c r="BB150" s="94"/>
      <c r="BC150" s="101"/>
      <c r="BD150" s="39"/>
      <c r="BE150" s="4"/>
      <c r="BF150" s="4"/>
      <c r="BG150" s="4"/>
      <c r="BH150" s="4"/>
      <c r="BI150" s="4"/>
    </row>
    <row r="151" spans="1:61" s="3" customFormat="1">
      <c r="A151" s="94"/>
      <c r="B151" s="95"/>
      <c r="C151" s="95"/>
      <c r="D151" s="96"/>
      <c r="E151" s="96"/>
      <c r="F151" s="96"/>
      <c r="G151" s="96"/>
      <c r="H151" s="96"/>
      <c r="I151" s="94"/>
      <c r="J151" s="97"/>
      <c r="K151" s="97"/>
      <c r="L151" s="97"/>
      <c r="M151" s="94"/>
      <c r="N151" s="94"/>
      <c r="O151" s="94"/>
      <c r="P151" s="97"/>
      <c r="Q151" s="98"/>
      <c r="R151" s="96"/>
      <c r="S151" s="96"/>
      <c r="T151" s="96"/>
      <c r="U151" s="99"/>
      <c r="V151" s="96"/>
      <c r="W151" s="100"/>
      <c r="X151" s="100"/>
      <c r="Y151" s="100"/>
      <c r="Z151" s="94"/>
      <c r="AA151" s="94"/>
      <c r="AB151" s="94"/>
      <c r="AC151" s="94"/>
      <c r="AD151" s="94"/>
      <c r="AE151" s="94"/>
      <c r="AF151" s="94"/>
      <c r="AG151" s="94"/>
      <c r="AH151" s="94"/>
      <c r="AI151" s="94"/>
      <c r="AJ151" s="94"/>
      <c r="AK151" s="101"/>
      <c r="AL151" s="100"/>
      <c r="AM151" s="94"/>
      <c r="AN151" s="94"/>
      <c r="AO151" s="94"/>
      <c r="AP151" s="94"/>
      <c r="AQ151" s="94"/>
      <c r="AR151" s="94"/>
      <c r="AS151" s="94"/>
      <c r="AT151" s="94"/>
      <c r="AU151" s="94"/>
      <c r="AV151" s="101"/>
      <c r="AW151" s="94"/>
      <c r="AX151" s="94"/>
      <c r="AY151" s="101"/>
      <c r="AZ151" s="94"/>
      <c r="BA151" s="94"/>
      <c r="BB151" s="94"/>
      <c r="BC151" s="101"/>
      <c r="BD151" s="39"/>
      <c r="BE151" s="4"/>
      <c r="BF151" s="4"/>
      <c r="BG151" s="4"/>
      <c r="BH151" s="4"/>
      <c r="BI151" s="4"/>
    </row>
    <row r="152" spans="1:61" s="3" customFormat="1" ht="25.5" customHeight="1">
      <c r="A152" s="94"/>
      <c r="B152" s="95"/>
      <c r="C152" s="95"/>
      <c r="D152" s="96"/>
      <c r="E152" s="96"/>
      <c r="F152" s="96"/>
      <c r="G152" s="96"/>
      <c r="H152" s="96"/>
      <c r="I152" s="94"/>
      <c r="J152" s="97"/>
      <c r="K152" s="97"/>
      <c r="L152" s="97"/>
      <c r="M152" s="94"/>
      <c r="N152" s="94"/>
      <c r="O152" s="94"/>
      <c r="P152" s="97"/>
      <c r="Q152" s="98"/>
      <c r="R152" s="96"/>
      <c r="S152" s="96"/>
      <c r="T152" s="96"/>
      <c r="U152" s="99"/>
      <c r="V152" s="96"/>
      <c r="W152" s="100"/>
      <c r="X152" s="100"/>
      <c r="Y152" s="100"/>
      <c r="Z152" s="94"/>
      <c r="AA152" s="94"/>
      <c r="AB152" s="94"/>
      <c r="AC152" s="94"/>
      <c r="AD152" s="94"/>
      <c r="AE152" s="94"/>
      <c r="AF152" s="94"/>
      <c r="AG152" s="94"/>
      <c r="AH152" s="94"/>
      <c r="AI152" s="94"/>
      <c r="AJ152" s="94"/>
      <c r="AK152" s="101"/>
      <c r="AL152" s="100"/>
      <c r="AM152" s="94"/>
      <c r="AN152" s="94"/>
      <c r="AO152" s="94"/>
      <c r="AP152" s="94"/>
      <c r="AQ152" s="94"/>
      <c r="AR152" s="94"/>
      <c r="AS152" s="94"/>
      <c r="AT152" s="94"/>
      <c r="AU152" s="94"/>
      <c r="AV152" s="101"/>
      <c r="AW152" s="94"/>
      <c r="AX152" s="94"/>
      <c r="AY152" s="101"/>
      <c r="AZ152" s="94"/>
      <c r="BA152" s="94"/>
      <c r="BB152" s="94"/>
      <c r="BC152" s="101"/>
      <c r="BD152" s="31"/>
    </row>
    <row r="153" spans="1:61" s="3" customFormat="1">
      <c r="A153" s="94"/>
      <c r="B153" s="95"/>
      <c r="C153" s="95"/>
      <c r="D153" s="96"/>
      <c r="E153" s="96"/>
      <c r="F153" s="96"/>
      <c r="G153" s="96"/>
      <c r="H153" s="96"/>
      <c r="I153" s="94"/>
      <c r="J153" s="97"/>
      <c r="K153" s="97"/>
      <c r="L153" s="97"/>
      <c r="M153" s="94"/>
      <c r="N153" s="94"/>
      <c r="O153" s="94"/>
      <c r="P153" s="97"/>
      <c r="Q153" s="98"/>
      <c r="R153" s="96"/>
      <c r="S153" s="96"/>
      <c r="T153" s="96"/>
      <c r="U153" s="99"/>
      <c r="V153" s="96"/>
      <c r="W153" s="100"/>
      <c r="X153" s="100"/>
      <c r="Y153" s="100"/>
      <c r="Z153" s="94"/>
      <c r="AA153" s="94"/>
      <c r="AB153" s="94"/>
      <c r="AC153" s="94"/>
      <c r="AD153" s="94"/>
      <c r="AE153" s="94"/>
      <c r="AF153" s="94"/>
      <c r="AG153" s="94"/>
      <c r="AH153" s="94"/>
      <c r="AI153" s="94"/>
      <c r="AJ153" s="94"/>
      <c r="AK153" s="101"/>
      <c r="AL153" s="100"/>
      <c r="AM153" s="94"/>
      <c r="AN153" s="94"/>
      <c r="AO153" s="94"/>
      <c r="AP153" s="94"/>
      <c r="AQ153" s="94"/>
      <c r="AR153" s="94"/>
      <c r="AS153" s="94"/>
      <c r="AT153" s="94"/>
      <c r="AU153" s="94"/>
      <c r="AV153" s="101"/>
      <c r="AW153" s="94"/>
      <c r="AX153" s="94"/>
      <c r="AY153" s="101"/>
      <c r="AZ153" s="94"/>
      <c r="BA153" s="94"/>
      <c r="BB153" s="94"/>
      <c r="BC153" s="101"/>
      <c r="BD153" s="31"/>
    </row>
    <row r="154" spans="1:61" s="3" customFormat="1">
      <c r="A154" s="94"/>
      <c r="B154" s="95"/>
      <c r="C154" s="95"/>
      <c r="D154" s="96"/>
      <c r="E154" s="96"/>
      <c r="F154" s="96"/>
      <c r="G154" s="96"/>
      <c r="H154" s="96"/>
      <c r="I154" s="94"/>
      <c r="J154" s="97"/>
      <c r="K154" s="97"/>
      <c r="L154" s="97"/>
      <c r="M154" s="94"/>
      <c r="N154" s="94"/>
      <c r="O154" s="94"/>
      <c r="P154" s="97"/>
      <c r="Q154" s="98"/>
      <c r="R154" s="96"/>
      <c r="S154" s="96"/>
      <c r="T154" s="96"/>
      <c r="U154" s="99"/>
      <c r="V154" s="96"/>
      <c r="W154" s="100"/>
      <c r="X154" s="100"/>
      <c r="Y154" s="100"/>
      <c r="Z154" s="94"/>
      <c r="AA154" s="94"/>
      <c r="AB154" s="94"/>
      <c r="AC154" s="94"/>
      <c r="AD154" s="94"/>
      <c r="AE154" s="94"/>
      <c r="AF154" s="94"/>
      <c r="AG154" s="94"/>
      <c r="AH154" s="94"/>
      <c r="AI154" s="94"/>
      <c r="AJ154" s="94"/>
      <c r="AK154" s="101"/>
      <c r="AL154" s="100"/>
      <c r="AM154" s="94"/>
      <c r="AN154" s="94"/>
      <c r="AO154" s="94"/>
      <c r="AP154" s="94"/>
      <c r="AQ154" s="94"/>
      <c r="AR154" s="94"/>
      <c r="AS154" s="94"/>
      <c r="AT154" s="94"/>
      <c r="AU154" s="94"/>
      <c r="AV154" s="101"/>
      <c r="AW154" s="94"/>
      <c r="AX154" s="94"/>
      <c r="AY154" s="101"/>
      <c r="AZ154" s="94"/>
      <c r="BA154" s="94"/>
      <c r="BB154" s="94"/>
      <c r="BC154" s="101"/>
      <c r="BD154" s="31"/>
    </row>
    <row r="155" spans="1:61" s="3" customFormat="1" ht="25.5" customHeight="1">
      <c r="A155" s="94"/>
      <c r="B155" s="95"/>
      <c r="C155" s="95"/>
      <c r="D155" s="96"/>
      <c r="E155" s="96"/>
      <c r="F155" s="96"/>
      <c r="G155" s="96"/>
      <c r="H155" s="96"/>
      <c r="I155" s="94"/>
      <c r="J155" s="97"/>
      <c r="K155" s="97"/>
      <c r="L155" s="97"/>
      <c r="M155" s="94"/>
      <c r="N155" s="94"/>
      <c r="O155" s="94"/>
      <c r="P155" s="97"/>
      <c r="Q155" s="98"/>
      <c r="R155" s="96"/>
      <c r="S155" s="96"/>
      <c r="T155" s="96"/>
      <c r="U155" s="99"/>
      <c r="V155" s="96"/>
      <c r="W155" s="100"/>
      <c r="X155" s="100"/>
      <c r="Y155" s="100"/>
      <c r="Z155" s="94"/>
      <c r="AA155" s="94"/>
      <c r="AB155" s="94"/>
      <c r="AC155" s="94"/>
      <c r="AD155" s="94"/>
      <c r="AE155" s="94"/>
      <c r="AF155" s="94"/>
      <c r="AG155" s="94"/>
      <c r="AH155" s="94"/>
      <c r="AI155" s="94"/>
      <c r="AJ155" s="94"/>
      <c r="AK155" s="101"/>
      <c r="AL155" s="100"/>
      <c r="AM155" s="94"/>
      <c r="AN155" s="94"/>
      <c r="AO155" s="94"/>
      <c r="AP155" s="94"/>
      <c r="AQ155" s="94"/>
      <c r="AR155" s="94"/>
      <c r="AS155" s="94"/>
      <c r="AT155" s="94"/>
      <c r="AU155" s="94"/>
      <c r="AV155" s="101"/>
      <c r="AW155" s="94"/>
      <c r="AX155" s="94"/>
      <c r="AY155" s="101"/>
      <c r="AZ155" s="94"/>
      <c r="BA155" s="94"/>
      <c r="BB155" s="94"/>
      <c r="BC155" s="101"/>
      <c r="BD155" s="31"/>
    </row>
    <row r="156" spans="1:61" s="3" customFormat="1" ht="25.5" customHeight="1">
      <c r="A156" s="94"/>
      <c r="B156" s="95"/>
      <c r="C156" s="95"/>
      <c r="D156" s="96"/>
      <c r="E156" s="96"/>
      <c r="F156" s="96"/>
      <c r="G156" s="96"/>
      <c r="H156" s="96"/>
      <c r="I156" s="94"/>
      <c r="J156" s="97"/>
      <c r="K156" s="97"/>
      <c r="L156" s="97"/>
      <c r="M156" s="94"/>
      <c r="N156" s="94"/>
      <c r="O156" s="94"/>
      <c r="P156" s="97"/>
      <c r="Q156" s="98"/>
      <c r="R156" s="96"/>
      <c r="S156" s="96"/>
      <c r="T156" s="96"/>
      <c r="U156" s="99"/>
      <c r="V156" s="96"/>
      <c r="W156" s="100"/>
      <c r="X156" s="100"/>
      <c r="Y156" s="100"/>
      <c r="Z156" s="94"/>
      <c r="AA156" s="94"/>
      <c r="AB156" s="94"/>
      <c r="AC156" s="94"/>
      <c r="AD156" s="94"/>
      <c r="AE156" s="94"/>
      <c r="AF156" s="94"/>
      <c r="AG156" s="94"/>
      <c r="AH156" s="94"/>
      <c r="AI156" s="94"/>
      <c r="AJ156" s="94"/>
      <c r="AK156" s="101"/>
      <c r="AL156" s="100"/>
      <c r="AM156" s="94"/>
      <c r="AN156" s="94"/>
      <c r="AO156" s="94"/>
      <c r="AP156" s="94"/>
      <c r="AQ156" s="94"/>
      <c r="AR156" s="94"/>
      <c r="AS156" s="94"/>
      <c r="AT156" s="94"/>
      <c r="AU156" s="94"/>
      <c r="AV156" s="101"/>
      <c r="AW156" s="94"/>
      <c r="AX156" s="94"/>
      <c r="AY156" s="101"/>
      <c r="AZ156" s="94"/>
      <c r="BA156" s="94"/>
      <c r="BB156" s="94"/>
      <c r="BC156" s="101"/>
      <c r="BD156" s="31"/>
    </row>
    <row r="157" spans="1:61" s="3" customFormat="1">
      <c r="A157" s="94"/>
      <c r="B157" s="95"/>
      <c r="C157" s="95"/>
      <c r="D157" s="96"/>
      <c r="E157" s="96"/>
      <c r="F157" s="96"/>
      <c r="G157" s="96"/>
      <c r="H157" s="96"/>
      <c r="I157" s="94"/>
      <c r="J157" s="97"/>
      <c r="K157" s="97"/>
      <c r="L157" s="97"/>
      <c r="M157" s="94"/>
      <c r="N157" s="94"/>
      <c r="O157" s="94"/>
      <c r="P157" s="97"/>
      <c r="Q157" s="98"/>
      <c r="R157" s="96"/>
      <c r="S157" s="96"/>
      <c r="T157" s="96"/>
      <c r="U157" s="99"/>
      <c r="V157" s="96"/>
      <c r="W157" s="100"/>
      <c r="X157" s="100"/>
      <c r="Y157" s="100"/>
      <c r="Z157" s="94"/>
      <c r="AA157" s="94"/>
      <c r="AB157" s="94"/>
      <c r="AC157" s="94"/>
      <c r="AD157" s="94"/>
      <c r="AE157" s="94"/>
      <c r="AF157" s="94"/>
      <c r="AG157" s="94"/>
      <c r="AH157" s="94"/>
      <c r="AI157" s="94"/>
      <c r="AJ157" s="94"/>
      <c r="AK157" s="101"/>
      <c r="AL157" s="100"/>
      <c r="AM157" s="94"/>
      <c r="AN157" s="94"/>
      <c r="AO157" s="94"/>
      <c r="AP157" s="94"/>
      <c r="AQ157" s="94"/>
      <c r="AR157" s="94"/>
      <c r="AS157" s="94"/>
      <c r="AT157" s="94"/>
      <c r="AU157" s="94"/>
      <c r="AV157" s="101"/>
      <c r="AW157" s="94"/>
      <c r="AX157" s="94"/>
      <c r="AY157" s="101"/>
      <c r="AZ157" s="94"/>
      <c r="BA157" s="94"/>
      <c r="BB157" s="94"/>
      <c r="BC157" s="101"/>
      <c r="BD157" s="40"/>
      <c r="BE157" s="12"/>
      <c r="BF157" s="12"/>
      <c r="BG157" s="12"/>
      <c r="BH157" s="12"/>
      <c r="BI157" s="12"/>
    </row>
    <row r="158" spans="1:61" s="3" customFormat="1">
      <c r="A158" s="94"/>
      <c r="B158" s="95"/>
      <c r="C158" s="95"/>
      <c r="D158" s="96"/>
      <c r="E158" s="96"/>
      <c r="F158" s="96"/>
      <c r="G158" s="96"/>
      <c r="H158" s="96"/>
      <c r="I158" s="94"/>
      <c r="J158" s="97"/>
      <c r="K158" s="97"/>
      <c r="L158" s="97"/>
      <c r="M158" s="94"/>
      <c r="N158" s="94"/>
      <c r="O158" s="94"/>
      <c r="P158" s="97"/>
      <c r="Q158" s="98"/>
      <c r="R158" s="96"/>
      <c r="S158" s="96"/>
      <c r="T158" s="96"/>
      <c r="U158" s="99"/>
      <c r="V158" s="96"/>
      <c r="W158" s="100"/>
      <c r="X158" s="100"/>
      <c r="Y158" s="100"/>
      <c r="Z158" s="94"/>
      <c r="AA158" s="94"/>
      <c r="AB158" s="94"/>
      <c r="AC158" s="94"/>
      <c r="AD158" s="94"/>
      <c r="AE158" s="94"/>
      <c r="AF158" s="94"/>
      <c r="AG158" s="94"/>
      <c r="AH158" s="94"/>
      <c r="AI158" s="94"/>
      <c r="AJ158" s="94"/>
      <c r="AK158" s="101"/>
      <c r="AL158" s="100"/>
      <c r="AM158" s="94"/>
      <c r="AN158" s="94"/>
      <c r="AO158" s="94"/>
      <c r="AP158" s="94"/>
      <c r="AQ158" s="94"/>
      <c r="AR158" s="94"/>
      <c r="AS158" s="94"/>
      <c r="AT158" s="94"/>
      <c r="AU158" s="94"/>
      <c r="AV158" s="101"/>
      <c r="AW158" s="94"/>
      <c r="AX158" s="94"/>
      <c r="AY158" s="101"/>
      <c r="AZ158" s="94"/>
      <c r="BA158" s="94"/>
      <c r="BB158" s="94"/>
      <c r="BC158" s="101"/>
      <c r="BD158" s="31"/>
    </row>
    <row r="159" spans="1:61" s="3" customFormat="1" ht="25.5" customHeight="1">
      <c r="A159" s="94"/>
      <c r="B159" s="95"/>
      <c r="C159" s="95"/>
      <c r="D159" s="96"/>
      <c r="E159" s="96"/>
      <c r="F159" s="96"/>
      <c r="G159" s="96"/>
      <c r="H159" s="96"/>
      <c r="I159" s="94"/>
      <c r="J159" s="97"/>
      <c r="K159" s="97"/>
      <c r="L159" s="97"/>
      <c r="M159" s="94"/>
      <c r="N159" s="94"/>
      <c r="O159" s="94"/>
      <c r="P159" s="97"/>
      <c r="Q159" s="98"/>
      <c r="R159" s="96"/>
      <c r="S159" s="96"/>
      <c r="T159" s="96"/>
      <c r="U159" s="99"/>
      <c r="V159" s="96"/>
      <c r="W159" s="100"/>
      <c r="X159" s="100"/>
      <c r="Y159" s="100"/>
      <c r="Z159" s="94"/>
      <c r="AA159" s="94"/>
      <c r="AB159" s="94"/>
      <c r="AC159" s="94"/>
      <c r="AD159" s="94"/>
      <c r="AE159" s="94"/>
      <c r="AF159" s="94"/>
      <c r="AG159" s="94"/>
      <c r="AH159" s="94"/>
      <c r="AI159" s="94"/>
      <c r="AJ159" s="94"/>
      <c r="AK159" s="101"/>
      <c r="AL159" s="100"/>
      <c r="AM159" s="94"/>
      <c r="AN159" s="94"/>
      <c r="AO159" s="94"/>
      <c r="AP159" s="94"/>
      <c r="AQ159" s="94"/>
      <c r="AR159" s="94"/>
      <c r="AS159" s="94"/>
      <c r="AT159" s="94"/>
      <c r="AU159" s="94"/>
      <c r="AV159" s="101"/>
      <c r="AW159" s="94"/>
      <c r="AX159" s="94"/>
      <c r="AY159" s="101"/>
      <c r="AZ159" s="94"/>
      <c r="BA159" s="94"/>
      <c r="BB159" s="94"/>
      <c r="BC159" s="101"/>
      <c r="BD159" s="31"/>
    </row>
    <row r="160" spans="1:61" s="3" customFormat="1">
      <c r="A160" s="94"/>
      <c r="B160" s="95"/>
      <c r="C160" s="95"/>
      <c r="D160" s="96"/>
      <c r="E160" s="96"/>
      <c r="F160" s="96"/>
      <c r="G160" s="96"/>
      <c r="H160" s="96"/>
      <c r="I160" s="94"/>
      <c r="J160" s="97"/>
      <c r="K160" s="97"/>
      <c r="L160" s="97"/>
      <c r="M160" s="94"/>
      <c r="N160" s="94"/>
      <c r="O160" s="94"/>
      <c r="P160" s="97"/>
      <c r="Q160" s="98"/>
      <c r="R160" s="96"/>
      <c r="S160" s="96"/>
      <c r="T160" s="96"/>
      <c r="U160" s="99"/>
      <c r="V160" s="96"/>
      <c r="W160" s="100"/>
      <c r="X160" s="100"/>
      <c r="Y160" s="100"/>
      <c r="Z160" s="94"/>
      <c r="AA160" s="94"/>
      <c r="AB160" s="94"/>
      <c r="AC160" s="94"/>
      <c r="AD160" s="94"/>
      <c r="AE160" s="94"/>
      <c r="AF160" s="94"/>
      <c r="AG160" s="94"/>
      <c r="AH160" s="94"/>
      <c r="AI160" s="94"/>
      <c r="AJ160" s="94"/>
      <c r="AK160" s="101"/>
      <c r="AL160" s="100"/>
      <c r="AM160" s="94"/>
      <c r="AN160" s="94"/>
      <c r="AO160" s="94"/>
      <c r="AP160" s="94"/>
      <c r="AQ160" s="94"/>
      <c r="AR160" s="94"/>
      <c r="AS160" s="94"/>
      <c r="AT160" s="94"/>
      <c r="AU160" s="94"/>
      <c r="AV160" s="101"/>
      <c r="AW160" s="94"/>
      <c r="AX160" s="94"/>
      <c r="AY160" s="101"/>
      <c r="AZ160" s="94"/>
      <c r="BA160" s="94"/>
      <c r="BB160" s="94"/>
      <c r="BC160" s="101"/>
      <c r="BD160" s="40"/>
      <c r="BE160" s="12"/>
      <c r="BF160" s="12"/>
      <c r="BG160" s="12"/>
      <c r="BH160" s="12"/>
      <c r="BI160" s="12"/>
    </row>
    <row r="161" spans="1:61" s="3" customFormat="1">
      <c r="A161" s="94"/>
      <c r="B161" s="95"/>
      <c r="C161" s="95"/>
      <c r="D161" s="96"/>
      <c r="E161" s="96"/>
      <c r="F161" s="96"/>
      <c r="G161" s="96"/>
      <c r="H161" s="96"/>
      <c r="I161" s="94"/>
      <c r="J161" s="97"/>
      <c r="K161" s="97"/>
      <c r="L161" s="97"/>
      <c r="M161" s="94"/>
      <c r="N161" s="94"/>
      <c r="O161" s="94"/>
      <c r="P161" s="97"/>
      <c r="Q161" s="98"/>
      <c r="R161" s="96"/>
      <c r="S161" s="96"/>
      <c r="T161" s="96"/>
      <c r="U161" s="99"/>
      <c r="V161" s="96"/>
      <c r="W161" s="100"/>
      <c r="X161" s="100"/>
      <c r="Y161" s="100"/>
      <c r="Z161" s="94"/>
      <c r="AA161" s="94"/>
      <c r="AB161" s="94"/>
      <c r="AC161" s="94"/>
      <c r="AD161" s="94"/>
      <c r="AE161" s="94"/>
      <c r="AF161" s="94"/>
      <c r="AG161" s="94"/>
      <c r="AH161" s="94"/>
      <c r="AI161" s="94"/>
      <c r="AJ161" s="94"/>
      <c r="AK161" s="101"/>
      <c r="AL161" s="100"/>
      <c r="AM161" s="94"/>
      <c r="AN161" s="94"/>
      <c r="AO161" s="94"/>
      <c r="AP161" s="94"/>
      <c r="AQ161" s="94"/>
      <c r="AR161" s="94"/>
      <c r="AS161" s="94"/>
      <c r="AT161" s="94"/>
      <c r="AU161" s="94"/>
      <c r="AV161" s="101"/>
      <c r="AW161" s="94"/>
      <c r="AX161" s="94"/>
      <c r="AY161" s="101"/>
      <c r="AZ161" s="94"/>
      <c r="BA161" s="94"/>
      <c r="BB161" s="94"/>
      <c r="BC161" s="101"/>
      <c r="BD161" s="40"/>
      <c r="BE161" s="12"/>
      <c r="BF161" s="12"/>
      <c r="BG161" s="12"/>
      <c r="BH161" s="12"/>
      <c r="BI161" s="12"/>
    </row>
    <row r="162" spans="1:61" s="3" customFormat="1" ht="25.5" customHeight="1">
      <c r="A162" s="94"/>
      <c r="B162" s="95"/>
      <c r="C162" s="95"/>
      <c r="D162" s="96"/>
      <c r="E162" s="96"/>
      <c r="F162" s="96"/>
      <c r="G162" s="96"/>
      <c r="H162" s="96"/>
      <c r="I162" s="94"/>
      <c r="J162" s="97"/>
      <c r="K162" s="97"/>
      <c r="L162" s="97"/>
      <c r="M162" s="94"/>
      <c r="N162" s="94"/>
      <c r="O162" s="94"/>
      <c r="P162" s="97"/>
      <c r="Q162" s="98"/>
      <c r="R162" s="96"/>
      <c r="S162" s="96"/>
      <c r="T162" s="96"/>
      <c r="U162" s="99"/>
      <c r="V162" s="96"/>
      <c r="W162" s="100"/>
      <c r="X162" s="100"/>
      <c r="Y162" s="100"/>
      <c r="Z162" s="94"/>
      <c r="AA162" s="94"/>
      <c r="AB162" s="94"/>
      <c r="AC162" s="94"/>
      <c r="AD162" s="94"/>
      <c r="AE162" s="94"/>
      <c r="AF162" s="94"/>
      <c r="AG162" s="94"/>
      <c r="AH162" s="94"/>
      <c r="AI162" s="94"/>
      <c r="AJ162" s="94"/>
      <c r="AK162" s="101"/>
      <c r="AL162" s="100"/>
      <c r="AM162" s="94"/>
      <c r="AN162" s="94"/>
      <c r="AO162" s="94"/>
      <c r="AP162" s="94"/>
      <c r="AQ162" s="94"/>
      <c r="AR162" s="94"/>
      <c r="AS162" s="94"/>
      <c r="AT162" s="94"/>
      <c r="AU162" s="94"/>
      <c r="AV162" s="101"/>
      <c r="AW162" s="94"/>
      <c r="AX162" s="94"/>
      <c r="AY162" s="101"/>
      <c r="AZ162" s="94"/>
      <c r="BA162" s="94"/>
      <c r="BB162" s="94"/>
      <c r="BC162" s="101"/>
      <c r="BD162" s="31"/>
    </row>
    <row r="163" spans="1:61" s="3" customFormat="1" ht="25.5" customHeight="1">
      <c r="A163" s="94"/>
      <c r="B163" s="95"/>
      <c r="C163" s="95"/>
      <c r="D163" s="96"/>
      <c r="E163" s="96"/>
      <c r="F163" s="96"/>
      <c r="G163" s="96"/>
      <c r="H163" s="96"/>
      <c r="I163" s="94"/>
      <c r="J163" s="97"/>
      <c r="K163" s="97"/>
      <c r="L163" s="97"/>
      <c r="M163" s="94"/>
      <c r="N163" s="94"/>
      <c r="O163" s="94"/>
      <c r="P163" s="97"/>
      <c r="Q163" s="98"/>
      <c r="R163" s="96"/>
      <c r="S163" s="96"/>
      <c r="T163" s="96"/>
      <c r="U163" s="99"/>
      <c r="V163" s="96"/>
      <c r="W163" s="100"/>
      <c r="X163" s="100"/>
      <c r="Y163" s="100"/>
      <c r="Z163" s="94"/>
      <c r="AA163" s="94"/>
      <c r="AB163" s="94"/>
      <c r="AC163" s="94"/>
      <c r="AD163" s="94"/>
      <c r="AE163" s="94"/>
      <c r="AF163" s="94"/>
      <c r="AG163" s="94"/>
      <c r="AH163" s="94"/>
      <c r="AI163" s="94"/>
      <c r="AJ163" s="94"/>
      <c r="AK163" s="101"/>
      <c r="AL163" s="100"/>
      <c r="AM163" s="94"/>
      <c r="AN163" s="94"/>
      <c r="AO163" s="94"/>
      <c r="AP163" s="94"/>
      <c r="AQ163" s="94"/>
      <c r="AR163" s="94"/>
      <c r="AS163" s="94"/>
      <c r="AT163" s="94"/>
      <c r="AU163" s="94"/>
      <c r="AV163" s="101"/>
      <c r="AW163" s="94"/>
      <c r="AX163" s="94"/>
      <c r="AY163" s="101"/>
      <c r="AZ163" s="94"/>
      <c r="BA163" s="94"/>
      <c r="BB163" s="94"/>
      <c r="BC163" s="101"/>
      <c r="BD163" s="31"/>
    </row>
    <row r="164" spans="1:61" s="3" customFormat="1" ht="25.5" customHeight="1">
      <c r="A164" s="94"/>
      <c r="B164" s="95"/>
      <c r="C164" s="95"/>
      <c r="D164" s="96"/>
      <c r="E164" s="96"/>
      <c r="F164" s="96"/>
      <c r="G164" s="96"/>
      <c r="H164" s="96"/>
      <c r="I164" s="94"/>
      <c r="J164" s="97"/>
      <c r="K164" s="97"/>
      <c r="L164" s="97"/>
      <c r="M164" s="94"/>
      <c r="N164" s="94"/>
      <c r="O164" s="94"/>
      <c r="P164" s="97"/>
      <c r="Q164" s="98"/>
      <c r="R164" s="96"/>
      <c r="S164" s="96"/>
      <c r="T164" s="96"/>
      <c r="U164" s="99"/>
      <c r="V164" s="96"/>
      <c r="W164" s="100"/>
      <c r="X164" s="100"/>
      <c r="Y164" s="100"/>
      <c r="Z164" s="94"/>
      <c r="AA164" s="94"/>
      <c r="AB164" s="94"/>
      <c r="AC164" s="94"/>
      <c r="AD164" s="94"/>
      <c r="AE164" s="94"/>
      <c r="AF164" s="94"/>
      <c r="AG164" s="94"/>
      <c r="AH164" s="94"/>
      <c r="AI164" s="94"/>
      <c r="AJ164" s="94"/>
      <c r="AK164" s="101"/>
      <c r="AL164" s="100"/>
      <c r="AM164" s="94"/>
      <c r="AN164" s="94"/>
      <c r="AO164" s="94"/>
      <c r="AP164" s="94"/>
      <c r="AQ164" s="94"/>
      <c r="AR164" s="94"/>
      <c r="AS164" s="94"/>
      <c r="AT164" s="94"/>
      <c r="AU164" s="94"/>
      <c r="AV164" s="101"/>
      <c r="AW164" s="94"/>
      <c r="AX164" s="94"/>
      <c r="AY164" s="101"/>
      <c r="AZ164" s="94"/>
      <c r="BA164" s="94"/>
      <c r="BB164" s="94"/>
      <c r="BC164" s="101"/>
      <c r="BD164" s="31"/>
    </row>
    <row r="165" spans="1:61" s="3" customFormat="1" ht="25.5" customHeight="1">
      <c r="A165" s="94"/>
      <c r="B165" s="95"/>
      <c r="C165" s="95"/>
      <c r="D165" s="96"/>
      <c r="E165" s="96"/>
      <c r="F165" s="96"/>
      <c r="G165" s="96"/>
      <c r="H165" s="96"/>
      <c r="I165" s="94"/>
      <c r="J165" s="97"/>
      <c r="K165" s="97"/>
      <c r="L165" s="97"/>
      <c r="M165" s="94"/>
      <c r="N165" s="94"/>
      <c r="O165" s="94"/>
      <c r="P165" s="97"/>
      <c r="Q165" s="98"/>
      <c r="R165" s="96"/>
      <c r="S165" s="96"/>
      <c r="T165" s="96"/>
      <c r="U165" s="99"/>
      <c r="V165" s="96"/>
      <c r="W165" s="100"/>
      <c r="X165" s="100"/>
      <c r="Y165" s="100"/>
      <c r="Z165" s="94"/>
      <c r="AA165" s="94"/>
      <c r="AB165" s="94"/>
      <c r="AC165" s="94"/>
      <c r="AD165" s="94"/>
      <c r="AE165" s="94"/>
      <c r="AF165" s="94"/>
      <c r="AG165" s="94"/>
      <c r="AH165" s="94"/>
      <c r="AI165" s="94"/>
      <c r="AJ165" s="94"/>
      <c r="AK165" s="101"/>
      <c r="AL165" s="100"/>
      <c r="AM165" s="94"/>
      <c r="AN165" s="94"/>
      <c r="AO165" s="94"/>
      <c r="AP165" s="94"/>
      <c r="AQ165" s="94"/>
      <c r="AR165" s="94"/>
      <c r="AS165" s="94"/>
      <c r="AT165" s="94"/>
      <c r="AU165" s="94"/>
      <c r="AV165" s="101"/>
      <c r="AW165" s="94"/>
      <c r="AX165" s="94"/>
      <c r="AY165" s="101"/>
      <c r="AZ165" s="94"/>
      <c r="BA165" s="94"/>
      <c r="BB165" s="94"/>
      <c r="BC165" s="101"/>
      <c r="BD165" s="31"/>
    </row>
    <row r="166" spans="1:61" s="3" customFormat="1">
      <c r="A166" s="94"/>
      <c r="B166" s="95"/>
      <c r="C166" s="95"/>
      <c r="D166" s="96"/>
      <c r="E166" s="96"/>
      <c r="F166" s="96"/>
      <c r="G166" s="96"/>
      <c r="H166" s="96"/>
      <c r="I166" s="94"/>
      <c r="J166" s="97"/>
      <c r="K166" s="97"/>
      <c r="L166" s="97"/>
      <c r="M166" s="94"/>
      <c r="N166" s="94"/>
      <c r="O166" s="94"/>
      <c r="P166" s="97"/>
      <c r="Q166" s="98"/>
      <c r="R166" s="96"/>
      <c r="S166" s="96"/>
      <c r="T166" s="96"/>
      <c r="U166" s="99"/>
      <c r="V166" s="96"/>
      <c r="W166" s="100"/>
      <c r="X166" s="100"/>
      <c r="Y166" s="100"/>
      <c r="Z166" s="94"/>
      <c r="AA166" s="94"/>
      <c r="AB166" s="94"/>
      <c r="AC166" s="94"/>
      <c r="AD166" s="94"/>
      <c r="AE166" s="94"/>
      <c r="AF166" s="94"/>
      <c r="AG166" s="94"/>
      <c r="AH166" s="94"/>
      <c r="AI166" s="94"/>
      <c r="AJ166" s="94"/>
      <c r="AK166" s="101"/>
      <c r="AL166" s="100"/>
      <c r="AM166" s="94"/>
      <c r="AN166" s="94"/>
      <c r="AO166" s="94"/>
      <c r="AP166" s="94"/>
      <c r="AQ166" s="94"/>
      <c r="AR166" s="94"/>
      <c r="AS166" s="94"/>
      <c r="AT166" s="94"/>
      <c r="AU166" s="94"/>
      <c r="AV166" s="101"/>
      <c r="AW166" s="94"/>
      <c r="AX166" s="94"/>
      <c r="AY166" s="101"/>
      <c r="AZ166" s="94"/>
      <c r="BA166" s="94"/>
      <c r="BB166" s="94"/>
      <c r="BC166" s="101"/>
      <c r="BD166" s="35"/>
      <c r="BE166" s="36"/>
      <c r="BF166" s="36"/>
      <c r="BG166" s="36"/>
      <c r="BH166" s="36"/>
      <c r="BI166" s="36"/>
    </row>
    <row r="167" spans="1:61" s="3" customFormat="1" ht="25.5" customHeight="1">
      <c r="A167" s="94"/>
      <c r="B167" s="95"/>
      <c r="C167" s="95"/>
      <c r="D167" s="96"/>
      <c r="E167" s="96"/>
      <c r="F167" s="96"/>
      <c r="G167" s="96"/>
      <c r="H167" s="96"/>
      <c r="I167" s="94"/>
      <c r="J167" s="97"/>
      <c r="K167" s="97"/>
      <c r="L167" s="97"/>
      <c r="M167" s="94"/>
      <c r="N167" s="94"/>
      <c r="O167" s="94"/>
      <c r="P167" s="97"/>
      <c r="Q167" s="98"/>
      <c r="R167" s="96"/>
      <c r="S167" s="96"/>
      <c r="T167" s="96"/>
      <c r="U167" s="99"/>
      <c r="V167" s="96"/>
      <c r="W167" s="100"/>
      <c r="X167" s="100"/>
      <c r="Y167" s="100"/>
      <c r="Z167" s="94"/>
      <c r="AA167" s="94"/>
      <c r="AB167" s="94"/>
      <c r="AC167" s="94"/>
      <c r="AD167" s="94"/>
      <c r="AE167" s="94"/>
      <c r="AF167" s="94"/>
      <c r="AG167" s="94"/>
      <c r="AH167" s="94"/>
      <c r="AI167" s="94"/>
      <c r="AJ167" s="94"/>
      <c r="AK167" s="101"/>
      <c r="AL167" s="100"/>
      <c r="AM167" s="94"/>
      <c r="AN167" s="94"/>
      <c r="AO167" s="94"/>
      <c r="AP167" s="94"/>
      <c r="AQ167" s="94"/>
      <c r="AR167" s="94"/>
      <c r="AS167" s="94"/>
      <c r="AT167" s="94"/>
      <c r="AU167" s="94"/>
      <c r="AV167" s="101"/>
      <c r="AW167" s="94"/>
      <c r="AX167" s="94"/>
      <c r="AY167" s="101"/>
      <c r="AZ167" s="94"/>
      <c r="BA167" s="94"/>
      <c r="BB167" s="94"/>
      <c r="BC167" s="101"/>
      <c r="BD167" s="31"/>
    </row>
    <row r="168" spans="1:61" s="3" customFormat="1">
      <c r="A168" s="94"/>
      <c r="B168" s="95"/>
      <c r="C168" s="95"/>
      <c r="D168" s="96"/>
      <c r="E168" s="96"/>
      <c r="F168" s="96"/>
      <c r="G168" s="96"/>
      <c r="H168" s="96"/>
      <c r="I168" s="94"/>
      <c r="J168" s="97"/>
      <c r="K168" s="97"/>
      <c r="L168" s="97"/>
      <c r="M168" s="94"/>
      <c r="N168" s="94"/>
      <c r="O168" s="94"/>
      <c r="P168" s="97"/>
      <c r="Q168" s="98"/>
      <c r="R168" s="96"/>
      <c r="S168" s="96"/>
      <c r="T168" s="96"/>
      <c r="U168" s="99"/>
      <c r="V168" s="96"/>
      <c r="W168" s="100"/>
      <c r="X168" s="100"/>
      <c r="Y168" s="100"/>
      <c r="Z168" s="94"/>
      <c r="AA168" s="94"/>
      <c r="AB168" s="94"/>
      <c r="AC168" s="94"/>
      <c r="AD168" s="94"/>
      <c r="AE168" s="94"/>
      <c r="AF168" s="94"/>
      <c r="AG168" s="94"/>
      <c r="AH168" s="94"/>
      <c r="AI168" s="94"/>
      <c r="AJ168" s="94"/>
      <c r="AK168" s="101"/>
      <c r="AL168" s="100"/>
      <c r="AM168" s="94"/>
      <c r="AN168" s="94"/>
      <c r="AO168" s="94"/>
      <c r="AP168" s="94"/>
      <c r="AQ168" s="94"/>
      <c r="AR168" s="94"/>
      <c r="AS168" s="94"/>
      <c r="AT168" s="94"/>
      <c r="AU168" s="94"/>
      <c r="AV168" s="101"/>
      <c r="AW168" s="94"/>
      <c r="AX168" s="94"/>
      <c r="AY168" s="101"/>
      <c r="AZ168" s="94"/>
      <c r="BA168" s="94"/>
      <c r="BB168" s="94"/>
      <c r="BC168" s="101"/>
      <c r="BD168" s="31"/>
    </row>
    <row r="169" spans="1:61" s="3" customFormat="1" ht="25.5" customHeight="1">
      <c r="A169" s="94"/>
      <c r="B169" s="95"/>
      <c r="C169" s="95"/>
      <c r="D169" s="96"/>
      <c r="E169" s="96"/>
      <c r="F169" s="96"/>
      <c r="G169" s="96"/>
      <c r="H169" s="96"/>
      <c r="I169" s="94"/>
      <c r="J169" s="97"/>
      <c r="K169" s="97"/>
      <c r="L169" s="97"/>
      <c r="M169" s="94"/>
      <c r="N169" s="94"/>
      <c r="O169" s="94"/>
      <c r="P169" s="97"/>
      <c r="Q169" s="98"/>
      <c r="R169" s="96"/>
      <c r="S169" s="96"/>
      <c r="T169" s="96"/>
      <c r="U169" s="99"/>
      <c r="V169" s="96"/>
      <c r="W169" s="100"/>
      <c r="X169" s="100"/>
      <c r="Y169" s="100"/>
      <c r="Z169" s="94"/>
      <c r="AA169" s="94"/>
      <c r="AB169" s="94"/>
      <c r="AC169" s="94"/>
      <c r="AD169" s="94"/>
      <c r="AE169" s="94"/>
      <c r="AF169" s="94"/>
      <c r="AG169" s="94"/>
      <c r="AH169" s="94"/>
      <c r="AI169" s="94"/>
      <c r="AJ169" s="94"/>
      <c r="AK169" s="101"/>
      <c r="AL169" s="100"/>
      <c r="AM169" s="94"/>
      <c r="AN169" s="94"/>
      <c r="AO169" s="94"/>
      <c r="AP169" s="94"/>
      <c r="AQ169" s="94"/>
      <c r="AR169" s="94"/>
      <c r="AS169" s="94"/>
      <c r="AT169" s="94"/>
      <c r="AU169" s="94"/>
      <c r="AV169" s="101"/>
      <c r="AW169" s="94"/>
      <c r="AX169" s="94"/>
      <c r="AY169" s="101"/>
      <c r="AZ169" s="94"/>
      <c r="BA169" s="94"/>
      <c r="BB169" s="94"/>
      <c r="BC169" s="101"/>
      <c r="BD169" s="31"/>
    </row>
    <row r="170" spans="1:61" s="3" customFormat="1">
      <c r="A170" s="94"/>
      <c r="B170" s="95"/>
      <c r="C170" s="95"/>
      <c r="D170" s="96"/>
      <c r="E170" s="96"/>
      <c r="F170" s="96"/>
      <c r="G170" s="96"/>
      <c r="H170" s="96"/>
      <c r="I170" s="94"/>
      <c r="J170" s="97"/>
      <c r="K170" s="97"/>
      <c r="L170" s="97"/>
      <c r="M170" s="94"/>
      <c r="N170" s="94"/>
      <c r="O170" s="94"/>
      <c r="P170" s="97"/>
      <c r="Q170" s="98"/>
      <c r="R170" s="96"/>
      <c r="S170" s="96"/>
      <c r="T170" s="96"/>
      <c r="U170" s="99"/>
      <c r="V170" s="96"/>
      <c r="W170" s="100"/>
      <c r="X170" s="100"/>
      <c r="Y170" s="100"/>
      <c r="Z170" s="94"/>
      <c r="AA170" s="94"/>
      <c r="AB170" s="94"/>
      <c r="AC170" s="94"/>
      <c r="AD170" s="94"/>
      <c r="AE170" s="94"/>
      <c r="AF170" s="94"/>
      <c r="AG170" s="94"/>
      <c r="AH170" s="94"/>
      <c r="AI170" s="94"/>
      <c r="AJ170" s="94"/>
      <c r="AK170" s="101"/>
      <c r="AL170" s="100"/>
      <c r="AM170" s="94"/>
      <c r="AN170" s="94"/>
      <c r="AO170" s="94"/>
      <c r="AP170" s="94"/>
      <c r="AQ170" s="94"/>
      <c r="AR170" s="94"/>
      <c r="AS170" s="94"/>
      <c r="AT170" s="94"/>
      <c r="AU170" s="94"/>
      <c r="AV170" s="101"/>
      <c r="AW170" s="94"/>
      <c r="AX170" s="94"/>
      <c r="AY170" s="101"/>
      <c r="AZ170" s="94"/>
      <c r="BA170" s="94"/>
      <c r="BB170" s="94"/>
      <c r="BC170" s="101"/>
      <c r="BD170" s="31"/>
    </row>
    <row r="171" spans="1:61" s="3" customFormat="1" ht="25.5" customHeight="1">
      <c r="A171" s="94"/>
      <c r="B171" s="95"/>
      <c r="C171" s="95"/>
      <c r="D171" s="96"/>
      <c r="E171" s="96"/>
      <c r="F171" s="96"/>
      <c r="G171" s="96"/>
      <c r="H171" s="96"/>
      <c r="I171" s="94"/>
      <c r="J171" s="97"/>
      <c r="K171" s="97"/>
      <c r="L171" s="97"/>
      <c r="M171" s="94"/>
      <c r="N171" s="94"/>
      <c r="O171" s="94"/>
      <c r="P171" s="97"/>
      <c r="Q171" s="98"/>
      <c r="R171" s="96"/>
      <c r="S171" s="96"/>
      <c r="T171" s="96"/>
      <c r="U171" s="99"/>
      <c r="V171" s="96"/>
      <c r="W171" s="100"/>
      <c r="X171" s="100"/>
      <c r="Y171" s="100"/>
      <c r="Z171" s="94"/>
      <c r="AA171" s="94"/>
      <c r="AB171" s="94"/>
      <c r="AC171" s="94"/>
      <c r="AD171" s="94"/>
      <c r="AE171" s="94"/>
      <c r="AF171" s="94"/>
      <c r="AG171" s="94"/>
      <c r="AH171" s="94"/>
      <c r="AI171" s="94"/>
      <c r="AJ171" s="94"/>
      <c r="AK171" s="101"/>
      <c r="AL171" s="100"/>
      <c r="AM171" s="94"/>
      <c r="AN171" s="94"/>
      <c r="AO171" s="94"/>
      <c r="AP171" s="94"/>
      <c r="AQ171" s="94"/>
      <c r="AR171" s="94"/>
      <c r="AS171" s="94"/>
      <c r="AT171" s="94"/>
      <c r="AU171" s="94"/>
      <c r="AV171" s="101"/>
      <c r="AW171" s="94"/>
      <c r="AX171" s="94"/>
      <c r="AY171" s="101"/>
      <c r="AZ171" s="94"/>
      <c r="BA171" s="94"/>
      <c r="BB171" s="94"/>
      <c r="BC171" s="101"/>
      <c r="BD171" s="31"/>
    </row>
    <row r="172" spans="1:61" s="3" customFormat="1" ht="38.25" customHeight="1">
      <c r="A172" s="94"/>
      <c r="B172" s="95"/>
      <c r="C172" s="95"/>
      <c r="D172" s="96"/>
      <c r="E172" s="96"/>
      <c r="F172" s="96"/>
      <c r="G172" s="96"/>
      <c r="H172" s="96"/>
      <c r="I172" s="94"/>
      <c r="J172" s="97"/>
      <c r="K172" s="97"/>
      <c r="L172" s="97"/>
      <c r="M172" s="94"/>
      <c r="N172" s="94"/>
      <c r="O172" s="94"/>
      <c r="P172" s="97"/>
      <c r="Q172" s="98"/>
      <c r="R172" s="96"/>
      <c r="S172" s="96"/>
      <c r="T172" s="96"/>
      <c r="U172" s="99"/>
      <c r="V172" s="96"/>
      <c r="W172" s="100"/>
      <c r="X172" s="100"/>
      <c r="Y172" s="100"/>
      <c r="Z172" s="94"/>
      <c r="AA172" s="94"/>
      <c r="AB172" s="94"/>
      <c r="AC172" s="94"/>
      <c r="AD172" s="94"/>
      <c r="AE172" s="94"/>
      <c r="AF172" s="94"/>
      <c r="AG172" s="94"/>
      <c r="AH172" s="94"/>
      <c r="AI172" s="94"/>
      <c r="AJ172" s="94"/>
      <c r="AK172" s="101"/>
      <c r="AL172" s="100"/>
      <c r="AM172" s="94"/>
      <c r="AN172" s="94"/>
      <c r="AO172" s="94"/>
      <c r="AP172" s="94"/>
      <c r="AQ172" s="94"/>
      <c r="AR172" s="94"/>
      <c r="AS172" s="94"/>
      <c r="AT172" s="94"/>
      <c r="AU172" s="94"/>
      <c r="AV172" s="101"/>
      <c r="AW172" s="94"/>
      <c r="AX172" s="94"/>
      <c r="AY172" s="101"/>
      <c r="AZ172" s="94"/>
      <c r="BA172" s="94"/>
      <c r="BB172" s="94"/>
      <c r="BC172" s="101"/>
      <c r="BD172" s="31"/>
    </row>
    <row r="173" spans="1:61" s="3" customFormat="1" ht="25.5" customHeight="1">
      <c r="A173" s="94"/>
      <c r="B173" s="95"/>
      <c r="C173" s="95"/>
      <c r="D173" s="96"/>
      <c r="E173" s="96"/>
      <c r="F173" s="96"/>
      <c r="G173" s="96"/>
      <c r="H173" s="96"/>
      <c r="I173" s="94"/>
      <c r="J173" s="97"/>
      <c r="K173" s="97"/>
      <c r="L173" s="97"/>
      <c r="M173" s="94"/>
      <c r="N173" s="94"/>
      <c r="O173" s="94"/>
      <c r="P173" s="97"/>
      <c r="Q173" s="98"/>
      <c r="R173" s="96"/>
      <c r="S173" s="96"/>
      <c r="T173" s="96"/>
      <c r="U173" s="99"/>
      <c r="V173" s="96"/>
      <c r="W173" s="100"/>
      <c r="X173" s="100"/>
      <c r="Y173" s="100"/>
      <c r="Z173" s="94"/>
      <c r="AA173" s="94"/>
      <c r="AB173" s="94"/>
      <c r="AC173" s="94"/>
      <c r="AD173" s="94"/>
      <c r="AE173" s="94"/>
      <c r="AF173" s="94"/>
      <c r="AG173" s="94"/>
      <c r="AH173" s="94"/>
      <c r="AI173" s="94"/>
      <c r="AJ173" s="94"/>
      <c r="AK173" s="101"/>
      <c r="AL173" s="100"/>
      <c r="AM173" s="94"/>
      <c r="AN173" s="94"/>
      <c r="AO173" s="94"/>
      <c r="AP173" s="94"/>
      <c r="AQ173" s="94"/>
      <c r="AR173" s="94"/>
      <c r="AS173" s="94"/>
      <c r="AT173" s="94"/>
      <c r="AU173" s="94"/>
      <c r="AV173" s="101"/>
      <c r="AW173" s="94"/>
      <c r="AX173" s="94"/>
      <c r="AY173" s="101"/>
      <c r="AZ173" s="94"/>
      <c r="BA173" s="94"/>
      <c r="BB173" s="94"/>
      <c r="BC173" s="101"/>
      <c r="BD173" s="31"/>
    </row>
    <row r="174" spans="1:61" s="3" customFormat="1" ht="38.25" customHeight="1">
      <c r="A174" s="94"/>
      <c r="B174" s="95"/>
      <c r="C174" s="95"/>
      <c r="D174" s="96"/>
      <c r="E174" s="96"/>
      <c r="F174" s="96"/>
      <c r="G174" s="96"/>
      <c r="H174" s="96"/>
      <c r="I174" s="94"/>
      <c r="J174" s="97"/>
      <c r="K174" s="97"/>
      <c r="L174" s="97"/>
      <c r="M174" s="94"/>
      <c r="N174" s="94"/>
      <c r="O174" s="94"/>
      <c r="P174" s="97"/>
      <c r="Q174" s="98"/>
      <c r="R174" s="96"/>
      <c r="S174" s="96"/>
      <c r="T174" s="96"/>
      <c r="U174" s="99"/>
      <c r="V174" s="96"/>
      <c r="W174" s="100"/>
      <c r="X174" s="100"/>
      <c r="Y174" s="100"/>
      <c r="Z174" s="94"/>
      <c r="AA174" s="94"/>
      <c r="AB174" s="94"/>
      <c r="AC174" s="94"/>
      <c r="AD174" s="94"/>
      <c r="AE174" s="94"/>
      <c r="AF174" s="94"/>
      <c r="AG174" s="94"/>
      <c r="AH174" s="94"/>
      <c r="AI174" s="94"/>
      <c r="AJ174" s="94"/>
      <c r="AK174" s="101"/>
      <c r="AL174" s="100"/>
      <c r="AM174" s="94"/>
      <c r="AN174" s="94"/>
      <c r="AO174" s="94"/>
      <c r="AP174" s="94"/>
      <c r="AQ174" s="94"/>
      <c r="AR174" s="94"/>
      <c r="AS174" s="94"/>
      <c r="AT174" s="94"/>
      <c r="AU174" s="94"/>
      <c r="AV174" s="101"/>
      <c r="AW174" s="94"/>
      <c r="AX174" s="94"/>
      <c r="AY174" s="101"/>
      <c r="AZ174" s="94"/>
      <c r="BA174" s="94"/>
      <c r="BB174" s="94"/>
      <c r="BC174" s="101"/>
      <c r="BD174" s="31"/>
    </row>
    <row r="175" spans="1:61" s="3" customFormat="1" ht="25.5" customHeight="1">
      <c r="A175" s="94"/>
      <c r="B175" s="95"/>
      <c r="C175" s="95"/>
      <c r="D175" s="96"/>
      <c r="E175" s="96"/>
      <c r="F175" s="96"/>
      <c r="G175" s="96"/>
      <c r="H175" s="96"/>
      <c r="I175" s="94"/>
      <c r="J175" s="97"/>
      <c r="K175" s="97"/>
      <c r="L175" s="97"/>
      <c r="M175" s="94"/>
      <c r="N175" s="94"/>
      <c r="O175" s="94"/>
      <c r="P175" s="97"/>
      <c r="Q175" s="98"/>
      <c r="R175" s="96"/>
      <c r="S175" s="96"/>
      <c r="T175" s="96"/>
      <c r="U175" s="99"/>
      <c r="V175" s="96"/>
      <c r="W175" s="100"/>
      <c r="X175" s="100"/>
      <c r="Y175" s="100"/>
      <c r="Z175" s="94"/>
      <c r="AA175" s="94"/>
      <c r="AB175" s="94"/>
      <c r="AC175" s="94"/>
      <c r="AD175" s="94"/>
      <c r="AE175" s="94"/>
      <c r="AF175" s="94"/>
      <c r="AG175" s="94"/>
      <c r="AH175" s="94"/>
      <c r="AI175" s="94"/>
      <c r="AJ175" s="94"/>
      <c r="AK175" s="101"/>
      <c r="AL175" s="100"/>
      <c r="AM175" s="94"/>
      <c r="AN175" s="94"/>
      <c r="AO175" s="94"/>
      <c r="AP175" s="94"/>
      <c r="AQ175" s="94"/>
      <c r="AR175" s="94"/>
      <c r="AS175" s="94"/>
      <c r="AT175" s="94"/>
      <c r="AU175" s="94"/>
      <c r="AV175" s="101"/>
      <c r="AW175" s="94"/>
      <c r="AX175" s="94"/>
      <c r="AY175" s="101"/>
      <c r="AZ175" s="94"/>
      <c r="BA175" s="94"/>
      <c r="BB175" s="94"/>
      <c r="BC175" s="101"/>
      <c r="BD175" s="31"/>
    </row>
    <row r="176" spans="1:61" s="3" customFormat="1" ht="25.5" customHeight="1">
      <c r="A176" s="94"/>
      <c r="B176" s="95"/>
      <c r="C176" s="95"/>
      <c r="D176" s="96"/>
      <c r="E176" s="96"/>
      <c r="F176" s="96"/>
      <c r="G176" s="96"/>
      <c r="H176" s="96"/>
      <c r="I176" s="94"/>
      <c r="J176" s="97"/>
      <c r="K176" s="97"/>
      <c r="L176" s="97"/>
      <c r="M176" s="94"/>
      <c r="N176" s="94"/>
      <c r="O176" s="94"/>
      <c r="P176" s="97"/>
      <c r="Q176" s="98"/>
      <c r="R176" s="96"/>
      <c r="S176" s="96"/>
      <c r="T176" s="96"/>
      <c r="U176" s="99"/>
      <c r="V176" s="96"/>
      <c r="W176" s="100"/>
      <c r="X176" s="100"/>
      <c r="Y176" s="100"/>
      <c r="Z176" s="94"/>
      <c r="AA176" s="94"/>
      <c r="AB176" s="94"/>
      <c r="AC176" s="94"/>
      <c r="AD176" s="94"/>
      <c r="AE176" s="94"/>
      <c r="AF176" s="94"/>
      <c r="AG176" s="94"/>
      <c r="AH176" s="94"/>
      <c r="AI176" s="94"/>
      <c r="AJ176" s="94"/>
      <c r="AK176" s="101"/>
      <c r="AL176" s="100"/>
      <c r="AM176" s="94"/>
      <c r="AN176" s="94"/>
      <c r="AO176" s="94"/>
      <c r="AP176" s="94"/>
      <c r="AQ176" s="94"/>
      <c r="AR176" s="94"/>
      <c r="AS176" s="94"/>
      <c r="AT176" s="94"/>
      <c r="AU176" s="94"/>
      <c r="AV176" s="101"/>
      <c r="AW176" s="94"/>
      <c r="AX176" s="94"/>
      <c r="AY176" s="101"/>
      <c r="AZ176" s="94"/>
      <c r="BA176" s="94"/>
      <c r="BB176" s="94"/>
      <c r="BC176" s="101"/>
      <c r="BD176" s="39"/>
      <c r="BE176" s="4"/>
      <c r="BF176" s="4"/>
      <c r="BG176" s="4"/>
      <c r="BH176" s="4"/>
      <c r="BI176" s="4"/>
    </row>
    <row r="177" spans="1:61" s="3" customFormat="1" ht="25.5" customHeight="1">
      <c r="A177" s="94"/>
      <c r="B177" s="95"/>
      <c r="C177" s="95"/>
      <c r="D177" s="96"/>
      <c r="E177" s="96"/>
      <c r="F177" s="96"/>
      <c r="G177" s="96"/>
      <c r="H177" s="96"/>
      <c r="I177" s="94"/>
      <c r="J177" s="97"/>
      <c r="K177" s="97"/>
      <c r="L177" s="97"/>
      <c r="M177" s="94"/>
      <c r="N177" s="94"/>
      <c r="O177" s="94"/>
      <c r="P177" s="97"/>
      <c r="Q177" s="98"/>
      <c r="R177" s="96"/>
      <c r="S177" s="96"/>
      <c r="T177" s="96"/>
      <c r="U177" s="99"/>
      <c r="V177" s="96"/>
      <c r="W177" s="100"/>
      <c r="X177" s="100"/>
      <c r="Y177" s="100"/>
      <c r="Z177" s="94"/>
      <c r="AA177" s="94"/>
      <c r="AB177" s="94"/>
      <c r="AC177" s="94"/>
      <c r="AD177" s="94"/>
      <c r="AE177" s="94"/>
      <c r="AF177" s="94"/>
      <c r="AG177" s="94"/>
      <c r="AH177" s="94"/>
      <c r="AI177" s="94"/>
      <c r="AJ177" s="94"/>
      <c r="AK177" s="101"/>
      <c r="AL177" s="100"/>
      <c r="AM177" s="94"/>
      <c r="AN177" s="94"/>
      <c r="AO177" s="94"/>
      <c r="AP177" s="94"/>
      <c r="AQ177" s="94"/>
      <c r="AR177" s="94"/>
      <c r="AS177" s="94"/>
      <c r="AT177" s="94"/>
      <c r="AU177" s="94"/>
      <c r="AV177" s="101"/>
      <c r="AW177" s="94"/>
      <c r="AX177" s="94"/>
      <c r="AY177" s="101"/>
      <c r="AZ177" s="94"/>
      <c r="BA177" s="94"/>
      <c r="BB177" s="94"/>
      <c r="BC177" s="101"/>
      <c r="BD177" s="31"/>
    </row>
    <row r="178" spans="1:61" s="3" customFormat="1" ht="25.5" customHeight="1">
      <c r="A178" s="94"/>
      <c r="B178" s="95"/>
      <c r="C178" s="95"/>
      <c r="D178" s="96"/>
      <c r="E178" s="96"/>
      <c r="F178" s="96"/>
      <c r="G178" s="96"/>
      <c r="H178" s="96"/>
      <c r="I178" s="94"/>
      <c r="J178" s="97"/>
      <c r="K178" s="97"/>
      <c r="L178" s="97"/>
      <c r="M178" s="94"/>
      <c r="N178" s="94"/>
      <c r="O178" s="94"/>
      <c r="P178" s="97"/>
      <c r="Q178" s="98"/>
      <c r="R178" s="96"/>
      <c r="S178" s="96"/>
      <c r="T178" s="96"/>
      <c r="U178" s="99"/>
      <c r="V178" s="96"/>
      <c r="W178" s="100"/>
      <c r="X178" s="100"/>
      <c r="Y178" s="100"/>
      <c r="Z178" s="94"/>
      <c r="AA178" s="94"/>
      <c r="AB178" s="94"/>
      <c r="AC178" s="94"/>
      <c r="AD178" s="94"/>
      <c r="AE178" s="94"/>
      <c r="AF178" s="94"/>
      <c r="AG178" s="94"/>
      <c r="AH178" s="94"/>
      <c r="AI178" s="94"/>
      <c r="AJ178" s="94"/>
      <c r="AK178" s="101"/>
      <c r="AL178" s="100"/>
      <c r="AM178" s="94"/>
      <c r="AN178" s="94"/>
      <c r="AO178" s="94"/>
      <c r="AP178" s="94"/>
      <c r="AQ178" s="94"/>
      <c r="AR178" s="94"/>
      <c r="AS178" s="94"/>
      <c r="AT178" s="94"/>
      <c r="AU178" s="94"/>
      <c r="AV178" s="101"/>
      <c r="AW178" s="94"/>
      <c r="AX178" s="94"/>
      <c r="AY178" s="101"/>
      <c r="AZ178" s="94"/>
      <c r="BA178" s="94"/>
      <c r="BB178" s="94"/>
      <c r="BC178" s="101"/>
      <c r="BD178" s="31"/>
    </row>
    <row r="179" spans="1:61" s="3" customFormat="1">
      <c r="A179" s="94"/>
      <c r="B179" s="95"/>
      <c r="C179" s="95"/>
      <c r="D179" s="96"/>
      <c r="E179" s="96"/>
      <c r="F179" s="96"/>
      <c r="G179" s="96"/>
      <c r="H179" s="96"/>
      <c r="I179" s="94"/>
      <c r="J179" s="97"/>
      <c r="K179" s="97"/>
      <c r="L179" s="97"/>
      <c r="M179" s="94"/>
      <c r="N179" s="94"/>
      <c r="O179" s="94"/>
      <c r="P179" s="97"/>
      <c r="Q179" s="98"/>
      <c r="R179" s="96"/>
      <c r="S179" s="96"/>
      <c r="T179" s="96"/>
      <c r="U179" s="99"/>
      <c r="V179" s="96"/>
      <c r="W179" s="100"/>
      <c r="X179" s="100"/>
      <c r="Y179" s="100"/>
      <c r="Z179" s="94"/>
      <c r="AA179" s="94"/>
      <c r="AB179" s="94"/>
      <c r="AC179" s="94"/>
      <c r="AD179" s="94"/>
      <c r="AE179" s="94"/>
      <c r="AF179" s="94"/>
      <c r="AG179" s="94"/>
      <c r="AH179" s="94"/>
      <c r="AI179" s="94"/>
      <c r="AJ179" s="94"/>
      <c r="AK179" s="101"/>
      <c r="AL179" s="100"/>
      <c r="AM179" s="94"/>
      <c r="AN179" s="94"/>
      <c r="AO179" s="94"/>
      <c r="AP179" s="94"/>
      <c r="AQ179" s="94"/>
      <c r="AR179" s="94"/>
      <c r="AS179" s="94"/>
      <c r="AT179" s="94"/>
      <c r="AU179" s="94"/>
      <c r="AV179" s="101"/>
      <c r="AW179" s="94"/>
      <c r="AX179" s="94"/>
      <c r="AY179" s="101"/>
      <c r="AZ179" s="94"/>
      <c r="BA179" s="94"/>
      <c r="BB179" s="94"/>
      <c r="BC179" s="101"/>
      <c r="BD179" s="39"/>
      <c r="BE179" s="4"/>
      <c r="BF179" s="4"/>
      <c r="BG179" s="4"/>
      <c r="BH179" s="4"/>
      <c r="BI179" s="4"/>
    </row>
    <row r="180" spans="1:61" s="3" customFormat="1" ht="25.5" customHeight="1">
      <c r="A180" s="94"/>
      <c r="B180" s="95"/>
      <c r="C180" s="95"/>
      <c r="D180" s="96"/>
      <c r="E180" s="96"/>
      <c r="F180" s="96"/>
      <c r="G180" s="96"/>
      <c r="H180" s="96"/>
      <c r="I180" s="94"/>
      <c r="J180" s="97"/>
      <c r="K180" s="97"/>
      <c r="L180" s="97"/>
      <c r="M180" s="94"/>
      <c r="N180" s="94"/>
      <c r="O180" s="94"/>
      <c r="P180" s="97"/>
      <c r="Q180" s="98"/>
      <c r="R180" s="96"/>
      <c r="S180" s="96"/>
      <c r="T180" s="96"/>
      <c r="U180" s="99"/>
      <c r="V180" s="96"/>
      <c r="W180" s="100"/>
      <c r="X180" s="100"/>
      <c r="Y180" s="100"/>
      <c r="Z180" s="94"/>
      <c r="AA180" s="94"/>
      <c r="AB180" s="94"/>
      <c r="AC180" s="94"/>
      <c r="AD180" s="94"/>
      <c r="AE180" s="94"/>
      <c r="AF180" s="94"/>
      <c r="AG180" s="94"/>
      <c r="AH180" s="94"/>
      <c r="AI180" s="94"/>
      <c r="AJ180" s="94"/>
      <c r="AK180" s="101"/>
      <c r="AL180" s="100"/>
      <c r="AM180" s="94"/>
      <c r="AN180" s="94"/>
      <c r="AO180" s="94"/>
      <c r="AP180" s="94"/>
      <c r="AQ180" s="94"/>
      <c r="AR180" s="94"/>
      <c r="AS180" s="94"/>
      <c r="AT180" s="94"/>
      <c r="AU180" s="94"/>
      <c r="AV180" s="101"/>
      <c r="AW180" s="94"/>
      <c r="AX180" s="94"/>
      <c r="AY180" s="101"/>
      <c r="AZ180" s="94"/>
      <c r="BA180" s="94"/>
      <c r="BB180" s="94"/>
      <c r="BC180" s="101"/>
      <c r="BD180" s="31"/>
    </row>
    <row r="181" spans="1:61" s="3" customFormat="1" ht="25.5" customHeight="1">
      <c r="A181" s="94"/>
      <c r="B181" s="95"/>
      <c r="C181" s="95"/>
      <c r="D181" s="96"/>
      <c r="E181" s="96"/>
      <c r="F181" s="96"/>
      <c r="G181" s="96"/>
      <c r="H181" s="96"/>
      <c r="I181" s="94"/>
      <c r="J181" s="97"/>
      <c r="K181" s="97"/>
      <c r="L181" s="97"/>
      <c r="M181" s="94"/>
      <c r="N181" s="94"/>
      <c r="O181" s="94"/>
      <c r="P181" s="97"/>
      <c r="Q181" s="98"/>
      <c r="R181" s="96"/>
      <c r="S181" s="96"/>
      <c r="T181" s="96"/>
      <c r="U181" s="99"/>
      <c r="V181" s="96"/>
      <c r="W181" s="100"/>
      <c r="X181" s="100"/>
      <c r="Y181" s="100"/>
      <c r="Z181" s="94"/>
      <c r="AA181" s="94"/>
      <c r="AB181" s="94"/>
      <c r="AC181" s="94"/>
      <c r="AD181" s="94"/>
      <c r="AE181" s="94"/>
      <c r="AF181" s="94"/>
      <c r="AG181" s="94"/>
      <c r="AH181" s="94"/>
      <c r="AI181" s="94"/>
      <c r="AJ181" s="94"/>
      <c r="AK181" s="101"/>
      <c r="AL181" s="100"/>
      <c r="AM181" s="94"/>
      <c r="AN181" s="94"/>
      <c r="AO181" s="94"/>
      <c r="AP181" s="94"/>
      <c r="AQ181" s="94"/>
      <c r="AR181" s="94"/>
      <c r="AS181" s="94"/>
      <c r="AT181" s="94"/>
      <c r="AU181" s="94"/>
      <c r="AV181" s="101"/>
      <c r="AW181" s="94"/>
      <c r="AX181" s="94"/>
      <c r="AY181" s="101"/>
      <c r="AZ181" s="94"/>
      <c r="BA181" s="94"/>
      <c r="BB181" s="94"/>
      <c r="BC181" s="101"/>
      <c r="BD181" s="31"/>
    </row>
    <row r="182" spans="1:61" s="3" customFormat="1" ht="51" customHeight="1">
      <c r="A182" s="94"/>
      <c r="B182" s="95"/>
      <c r="C182" s="95"/>
      <c r="D182" s="96"/>
      <c r="E182" s="96"/>
      <c r="F182" s="96"/>
      <c r="G182" s="96"/>
      <c r="H182" s="96"/>
      <c r="I182" s="94"/>
      <c r="J182" s="97"/>
      <c r="K182" s="97"/>
      <c r="L182" s="97"/>
      <c r="M182" s="94"/>
      <c r="N182" s="94"/>
      <c r="O182" s="94"/>
      <c r="P182" s="97"/>
      <c r="Q182" s="98"/>
      <c r="R182" s="96"/>
      <c r="S182" s="96"/>
      <c r="T182" s="96"/>
      <c r="U182" s="99"/>
      <c r="V182" s="96"/>
      <c r="W182" s="100"/>
      <c r="X182" s="100"/>
      <c r="Y182" s="100"/>
      <c r="Z182" s="94"/>
      <c r="AA182" s="94"/>
      <c r="AB182" s="94"/>
      <c r="AC182" s="94"/>
      <c r="AD182" s="94"/>
      <c r="AE182" s="94"/>
      <c r="AF182" s="94"/>
      <c r="AG182" s="94"/>
      <c r="AH182" s="94"/>
      <c r="AI182" s="94"/>
      <c r="AJ182" s="94"/>
      <c r="AK182" s="101"/>
      <c r="AL182" s="100"/>
      <c r="AM182" s="94"/>
      <c r="AN182" s="94"/>
      <c r="AO182" s="94"/>
      <c r="AP182" s="94"/>
      <c r="AQ182" s="94"/>
      <c r="AR182" s="94"/>
      <c r="AS182" s="94"/>
      <c r="AT182" s="94"/>
      <c r="AU182" s="94"/>
      <c r="AV182" s="101"/>
      <c r="AW182" s="94"/>
      <c r="AX182" s="94"/>
      <c r="AY182" s="101"/>
      <c r="AZ182" s="94"/>
      <c r="BA182" s="94"/>
      <c r="BB182" s="94"/>
      <c r="BC182" s="101"/>
      <c r="BD182" s="31"/>
    </row>
    <row r="183" spans="1:61" s="3" customFormat="1" ht="25.5" customHeight="1">
      <c r="A183" s="94"/>
      <c r="B183" s="95"/>
      <c r="C183" s="95"/>
      <c r="D183" s="96"/>
      <c r="E183" s="96"/>
      <c r="F183" s="96"/>
      <c r="G183" s="96"/>
      <c r="H183" s="96"/>
      <c r="I183" s="94"/>
      <c r="J183" s="97"/>
      <c r="K183" s="97"/>
      <c r="L183" s="97"/>
      <c r="M183" s="94"/>
      <c r="N183" s="94"/>
      <c r="O183" s="94"/>
      <c r="P183" s="97"/>
      <c r="Q183" s="98"/>
      <c r="R183" s="96"/>
      <c r="S183" s="96"/>
      <c r="T183" s="96"/>
      <c r="U183" s="99"/>
      <c r="V183" s="96"/>
      <c r="W183" s="100"/>
      <c r="X183" s="100"/>
      <c r="Y183" s="100"/>
      <c r="Z183" s="94"/>
      <c r="AA183" s="94"/>
      <c r="AB183" s="94"/>
      <c r="AC183" s="94"/>
      <c r="AD183" s="94"/>
      <c r="AE183" s="94"/>
      <c r="AF183" s="94"/>
      <c r="AG183" s="94"/>
      <c r="AH183" s="94"/>
      <c r="AI183" s="94"/>
      <c r="AJ183" s="94"/>
      <c r="AK183" s="101"/>
      <c r="AL183" s="100"/>
      <c r="AM183" s="94"/>
      <c r="AN183" s="94"/>
      <c r="AO183" s="94"/>
      <c r="AP183" s="94"/>
      <c r="AQ183" s="94"/>
      <c r="AR183" s="94"/>
      <c r="AS183" s="94"/>
      <c r="AT183" s="94"/>
      <c r="AU183" s="94"/>
      <c r="AV183" s="101"/>
      <c r="AW183" s="94"/>
      <c r="AX183" s="94"/>
      <c r="AY183" s="101"/>
      <c r="AZ183" s="94"/>
      <c r="BA183" s="94"/>
      <c r="BB183" s="94"/>
      <c r="BC183" s="101"/>
      <c r="BD183" s="31"/>
    </row>
    <row r="184" spans="1:61" s="3" customFormat="1">
      <c r="A184" s="94"/>
      <c r="B184" s="95"/>
      <c r="C184" s="95"/>
      <c r="D184" s="96"/>
      <c r="E184" s="96"/>
      <c r="F184" s="96"/>
      <c r="G184" s="96"/>
      <c r="H184" s="96"/>
      <c r="I184" s="94"/>
      <c r="J184" s="97"/>
      <c r="K184" s="97"/>
      <c r="L184" s="97"/>
      <c r="M184" s="94"/>
      <c r="N184" s="94"/>
      <c r="O184" s="94"/>
      <c r="P184" s="97"/>
      <c r="Q184" s="98"/>
      <c r="R184" s="96"/>
      <c r="S184" s="96"/>
      <c r="T184" s="96"/>
      <c r="U184" s="99"/>
      <c r="V184" s="96"/>
      <c r="W184" s="100"/>
      <c r="X184" s="100"/>
      <c r="Y184" s="100"/>
      <c r="Z184" s="94"/>
      <c r="AA184" s="94"/>
      <c r="AB184" s="94"/>
      <c r="AC184" s="94"/>
      <c r="AD184" s="94"/>
      <c r="AE184" s="94"/>
      <c r="AF184" s="94"/>
      <c r="AG184" s="94"/>
      <c r="AH184" s="94"/>
      <c r="AI184" s="94"/>
      <c r="AJ184" s="94"/>
      <c r="AK184" s="101"/>
      <c r="AL184" s="100"/>
      <c r="AM184" s="94"/>
      <c r="AN184" s="94"/>
      <c r="AO184" s="94"/>
      <c r="AP184" s="94"/>
      <c r="AQ184" s="94"/>
      <c r="AR184" s="94"/>
      <c r="AS184" s="94"/>
      <c r="AT184" s="94"/>
      <c r="AU184" s="94"/>
      <c r="AV184" s="101"/>
      <c r="AW184" s="94"/>
      <c r="AX184" s="94"/>
      <c r="AY184" s="101"/>
      <c r="AZ184" s="94"/>
      <c r="BA184" s="94"/>
      <c r="BB184" s="94"/>
      <c r="BC184" s="101"/>
      <c r="BD184" s="31"/>
    </row>
    <row r="185" spans="1:61" s="3" customFormat="1" ht="51" customHeight="1">
      <c r="A185" s="94"/>
      <c r="B185" s="95"/>
      <c r="C185" s="95"/>
      <c r="D185" s="96"/>
      <c r="E185" s="96"/>
      <c r="F185" s="96"/>
      <c r="G185" s="96"/>
      <c r="H185" s="96"/>
      <c r="I185" s="94"/>
      <c r="J185" s="97"/>
      <c r="K185" s="97"/>
      <c r="L185" s="97"/>
      <c r="M185" s="94"/>
      <c r="N185" s="94"/>
      <c r="O185" s="94"/>
      <c r="P185" s="97"/>
      <c r="Q185" s="98"/>
      <c r="R185" s="96"/>
      <c r="S185" s="96"/>
      <c r="T185" s="96"/>
      <c r="U185" s="99"/>
      <c r="V185" s="96"/>
      <c r="W185" s="100"/>
      <c r="X185" s="100"/>
      <c r="Y185" s="100"/>
      <c r="Z185" s="94"/>
      <c r="AA185" s="94"/>
      <c r="AB185" s="94"/>
      <c r="AC185" s="94"/>
      <c r="AD185" s="94"/>
      <c r="AE185" s="94"/>
      <c r="AF185" s="94"/>
      <c r="AG185" s="94"/>
      <c r="AH185" s="94"/>
      <c r="AI185" s="94"/>
      <c r="AJ185" s="94"/>
      <c r="AK185" s="101"/>
      <c r="AL185" s="100"/>
      <c r="AM185" s="94"/>
      <c r="AN185" s="94"/>
      <c r="AO185" s="94"/>
      <c r="AP185" s="94"/>
      <c r="AQ185" s="94"/>
      <c r="AR185" s="94"/>
      <c r="AS185" s="94"/>
      <c r="AT185" s="94"/>
      <c r="AU185" s="94"/>
      <c r="AV185" s="101"/>
      <c r="AW185" s="94"/>
      <c r="AX185" s="94"/>
      <c r="AY185" s="101"/>
      <c r="AZ185" s="94"/>
      <c r="BA185" s="94"/>
      <c r="BB185" s="94"/>
      <c r="BC185" s="101"/>
      <c r="BD185" s="40"/>
      <c r="BE185" s="12"/>
      <c r="BF185" s="12"/>
      <c r="BG185" s="12"/>
      <c r="BH185" s="12"/>
      <c r="BI185" s="12"/>
    </row>
    <row r="186" spans="1:61" s="3" customFormat="1" ht="38.25" customHeight="1">
      <c r="A186" s="94"/>
      <c r="B186" s="95"/>
      <c r="C186" s="95"/>
      <c r="D186" s="96"/>
      <c r="E186" s="96"/>
      <c r="F186" s="96"/>
      <c r="G186" s="96"/>
      <c r="H186" s="96"/>
      <c r="I186" s="94"/>
      <c r="J186" s="97"/>
      <c r="K186" s="97"/>
      <c r="L186" s="97"/>
      <c r="M186" s="94"/>
      <c r="N186" s="94"/>
      <c r="O186" s="94"/>
      <c r="P186" s="97"/>
      <c r="Q186" s="98"/>
      <c r="R186" s="96"/>
      <c r="S186" s="96"/>
      <c r="T186" s="96"/>
      <c r="U186" s="99"/>
      <c r="V186" s="96"/>
      <c r="W186" s="100"/>
      <c r="X186" s="100"/>
      <c r="Y186" s="100"/>
      <c r="Z186" s="94"/>
      <c r="AA186" s="94"/>
      <c r="AB186" s="94"/>
      <c r="AC186" s="94"/>
      <c r="AD186" s="94"/>
      <c r="AE186" s="94"/>
      <c r="AF186" s="94"/>
      <c r="AG186" s="94"/>
      <c r="AH186" s="94"/>
      <c r="AI186" s="94"/>
      <c r="AJ186" s="94"/>
      <c r="AK186" s="101"/>
      <c r="AL186" s="100"/>
      <c r="AM186" s="94"/>
      <c r="AN186" s="94"/>
      <c r="AO186" s="94"/>
      <c r="AP186" s="94"/>
      <c r="AQ186" s="94"/>
      <c r="AR186" s="94"/>
      <c r="AS186" s="94"/>
      <c r="AT186" s="94"/>
      <c r="AU186" s="94"/>
      <c r="AV186" s="101"/>
      <c r="AW186" s="94"/>
      <c r="AX186" s="94"/>
      <c r="AY186" s="101"/>
      <c r="AZ186" s="94"/>
      <c r="BA186" s="94"/>
      <c r="BB186" s="94"/>
      <c r="BC186" s="101"/>
      <c r="BD186" s="31"/>
    </row>
    <row r="187" spans="1:61" s="3" customFormat="1" ht="25.5" customHeight="1">
      <c r="A187" s="94"/>
      <c r="B187" s="95"/>
      <c r="C187" s="95"/>
      <c r="D187" s="96"/>
      <c r="E187" s="96"/>
      <c r="F187" s="96"/>
      <c r="G187" s="96"/>
      <c r="H187" s="96"/>
      <c r="I187" s="94"/>
      <c r="J187" s="97"/>
      <c r="K187" s="97"/>
      <c r="L187" s="97"/>
      <c r="M187" s="94"/>
      <c r="N187" s="94"/>
      <c r="O187" s="94"/>
      <c r="P187" s="97"/>
      <c r="Q187" s="98"/>
      <c r="R187" s="96"/>
      <c r="S187" s="96"/>
      <c r="T187" s="96"/>
      <c r="U187" s="99"/>
      <c r="V187" s="96"/>
      <c r="W187" s="100"/>
      <c r="X187" s="100"/>
      <c r="Y187" s="100"/>
      <c r="Z187" s="94"/>
      <c r="AA187" s="94"/>
      <c r="AB187" s="94"/>
      <c r="AC187" s="94"/>
      <c r="AD187" s="94"/>
      <c r="AE187" s="94"/>
      <c r="AF187" s="94"/>
      <c r="AG187" s="94"/>
      <c r="AH187" s="94"/>
      <c r="AI187" s="94"/>
      <c r="AJ187" s="94"/>
      <c r="AK187" s="101"/>
      <c r="AL187" s="100"/>
      <c r="AM187" s="94"/>
      <c r="AN187" s="94"/>
      <c r="AO187" s="94"/>
      <c r="AP187" s="94"/>
      <c r="AQ187" s="94"/>
      <c r="AR187" s="94"/>
      <c r="AS187" s="94"/>
      <c r="AT187" s="94"/>
      <c r="AU187" s="94"/>
      <c r="AV187" s="101"/>
      <c r="AW187" s="94"/>
      <c r="AX187" s="94"/>
      <c r="AY187" s="101"/>
      <c r="AZ187" s="94"/>
      <c r="BA187" s="94"/>
      <c r="BB187" s="94"/>
      <c r="BC187" s="101"/>
      <c r="BD187" s="31"/>
    </row>
    <row r="188" spans="1:61" s="3" customFormat="1" ht="25.5" customHeight="1">
      <c r="A188" s="94"/>
      <c r="B188" s="95"/>
      <c r="C188" s="95"/>
      <c r="D188" s="96"/>
      <c r="E188" s="96"/>
      <c r="F188" s="96"/>
      <c r="G188" s="96"/>
      <c r="H188" s="96"/>
      <c r="I188" s="94"/>
      <c r="J188" s="97"/>
      <c r="K188" s="97"/>
      <c r="L188" s="97"/>
      <c r="M188" s="94"/>
      <c r="N188" s="94"/>
      <c r="O188" s="94"/>
      <c r="P188" s="97"/>
      <c r="Q188" s="98"/>
      <c r="R188" s="96"/>
      <c r="S188" s="96"/>
      <c r="T188" s="96"/>
      <c r="U188" s="99"/>
      <c r="V188" s="96"/>
      <c r="W188" s="100"/>
      <c r="X188" s="100"/>
      <c r="Y188" s="100"/>
      <c r="Z188" s="94"/>
      <c r="AA188" s="94"/>
      <c r="AB188" s="94"/>
      <c r="AC188" s="94"/>
      <c r="AD188" s="94"/>
      <c r="AE188" s="94"/>
      <c r="AF188" s="94"/>
      <c r="AG188" s="94"/>
      <c r="AH188" s="94"/>
      <c r="AI188" s="94"/>
      <c r="AJ188" s="94"/>
      <c r="AK188" s="101"/>
      <c r="AL188" s="100"/>
      <c r="AM188" s="94"/>
      <c r="AN188" s="94"/>
      <c r="AO188" s="94"/>
      <c r="AP188" s="94"/>
      <c r="AQ188" s="94"/>
      <c r="AR188" s="94"/>
      <c r="AS188" s="94"/>
      <c r="AT188" s="94"/>
      <c r="AU188" s="94"/>
      <c r="AV188" s="101"/>
      <c r="AW188" s="94"/>
      <c r="AX188" s="94"/>
      <c r="AY188" s="101"/>
      <c r="AZ188" s="94"/>
      <c r="BA188" s="94"/>
      <c r="BB188" s="94"/>
      <c r="BC188" s="101"/>
      <c r="BD188" s="31"/>
    </row>
    <row r="189" spans="1:61" s="3" customFormat="1" ht="25.5" customHeight="1">
      <c r="A189" s="94"/>
      <c r="B189" s="95"/>
      <c r="C189" s="95"/>
      <c r="D189" s="96"/>
      <c r="E189" s="96"/>
      <c r="F189" s="96"/>
      <c r="G189" s="96"/>
      <c r="H189" s="96"/>
      <c r="I189" s="94"/>
      <c r="J189" s="97"/>
      <c r="K189" s="97"/>
      <c r="L189" s="97"/>
      <c r="M189" s="94"/>
      <c r="N189" s="94"/>
      <c r="O189" s="94"/>
      <c r="P189" s="97"/>
      <c r="Q189" s="98"/>
      <c r="R189" s="96"/>
      <c r="S189" s="96"/>
      <c r="T189" s="96"/>
      <c r="U189" s="99"/>
      <c r="V189" s="96"/>
      <c r="W189" s="100"/>
      <c r="X189" s="100"/>
      <c r="Y189" s="100"/>
      <c r="Z189" s="94"/>
      <c r="AA189" s="94"/>
      <c r="AB189" s="94"/>
      <c r="AC189" s="94"/>
      <c r="AD189" s="94"/>
      <c r="AE189" s="94"/>
      <c r="AF189" s="94"/>
      <c r="AG189" s="94"/>
      <c r="AH189" s="94"/>
      <c r="AI189" s="94"/>
      <c r="AJ189" s="94"/>
      <c r="AK189" s="101"/>
      <c r="AL189" s="100"/>
      <c r="AM189" s="94"/>
      <c r="AN189" s="94"/>
      <c r="AO189" s="94"/>
      <c r="AP189" s="94"/>
      <c r="AQ189" s="94"/>
      <c r="AR189" s="94"/>
      <c r="AS189" s="94"/>
      <c r="AT189" s="94"/>
      <c r="AU189" s="94"/>
      <c r="AV189" s="101"/>
      <c r="AW189" s="94"/>
      <c r="AX189" s="94"/>
      <c r="AY189" s="101"/>
      <c r="AZ189" s="94"/>
      <c r="BA189" s="94"/>
      <c r="BB189" s="94"/>
      <c r="BC189" s="101"/>
      <c r="BD189" s="31"/>
    </row>
    <row r="190" spans="1:61" s="3" customFormat="1" ht="25.5" customHeight="1">
      <c r="A190" s="94"/>
      <c r="B190" s="95"/>
      <c r="C190" s="95"/>
      <c r="D190" s="96"/>
      <c r="E190" s="96"/>
      <c r="F190" s="96"/>
      <c r="G190" s="96"/>
      <c r="H190" s="96"/>
      <c r="I190" s="94"/>
      <c r="J190" s="97"/>
      <c r="K190" s="97"/>
      <c r="L190" s="97"/>
      <c r="M190" s="94"/>
      <c r="N190" s="94"/>
      <c r="O190" s="94"/>
      <c r="P190" s="97"/>
      <c r="Q190" s="98"/>
      <c r="R190" s="96"/>
      <c r="S190" s="96"/>
      <c r="T190" s="96"/>
      <c r="U190" s="99"/>
      <c r="V190" s="96"/>
      <c r="W190" s="100"/>
      <c r="X190" s="100"/>
      <c r="Y190" s="100"/>
      <c r="Z190" s="94"/>
      <c r="AA190" s="94"/>
      <c r="AB190" s="94"/>
      <c r="AC190" s="94"/>
      <c r="AD190" s="94"/>
      <c r="AE190" s="94"/>
      <c r="AF190" s="94"/>
      <c r="AG190" s="94"/>
      <c r="AH190" s="94"/>
      <c r="AI190" s="94"/>
      <c r="AJ190" s="94"/>
      <c r="AK190" s="101"/>
      <c r="AL190" s="100"/>
      <c r="AM190" s="94"/>
      <c r="AN190" s="94"/>
      <c r="AO190" s="94"/>
      <c r="AP190" s="94"/>
      <c r="AQ190" s="94"/>
      <c r="AR190" s="94"/>
      <c r="AS190" s="94"/>
      <c r="AT190" s="94"/>
      <c r="AU190" s="94"/>
      <c r="AV190" s="101"/>
      <c r="AW190" s="94"/>
      <c r="AX190" s="94"/>
      <c r="AY190" s="101"/>
      <c r="AZ190" s="94"/>
      <c r="BA190" s="94"/>
      <c r="BB190" s="94"/>
      <c r="BC190" s="101"/>
      <c r="BD190" s="31"/>
    </row>
    <row r="191" spans="1:61" s="3" customFormat="1" ht="25.5" customHeight="1">
      <c r="A191" s="94"/>
      <c r="B191" s="95"/>
      <c r="C191" s="95"/>
      <c r="D191" s="96"/>
      <c r="E191" s="96"/>
      <c r="F191" s="96"/>
      <c r="G191" s="96"/>
      <c r="H191" s="96"/>
      <c r="I191" s="94"/>
      <c r="J191" s="97"/>
      <c r="K191" s="97"/>
      <c r="L191" s="97"/>
      <c r="M191" s="94"/>
      <c r="N191" s="94"/>
      <c r="O191" s="94"/>
      <c r="P191" s="97"/>
      <c r="Q191" s="98"/>
      <c r="R191" s="96"/>
      <c r="S191" s="96"/>
      <c r="T191" s="96"/>
      <c r="U191" s="99"/>
      <c r="V191" s="96"/>
      <c r="W191" s="100"/>
      <c r="X191" s="100"/>
      <c r="Y191" s="100"/>
      <c r="Z191" s="94"/>
      <c r="AA191" s="94"/>
      <c r="AB191" s="94"/>
      <c r="AC191" s="94"/>
      <c r="AD191" s="94"/>
      <c r="AE191" s="94"/>
      <c r="AF191" s="94"/>
      <c r="AG191" s="94"/>
      <c r="AH191" s="94"/>
      <c r="AI191" s="94"/>
      <c r="AJ191" s="94"/>
      <c r="AK191" s="101"/>
      <c r="AL191" s="100"/>
      <c r="AM191" s="94"/>
      <c r="AN191" s="94"/>
      <c r="AO191" s="94"/>
      <c r="AP191" s="94"/>
      <c r="AQ191" s="94"/>
      <c r="AR191" s="94"/>
      <c r="AS191" s="94"/>
      <c r="AT191" s="94"/>
      <c r="AU191" s="94"/>
      <c r="AV191" s="101"/>
      <c r="AW191" s="94"/>
      <c r="AX191" s="94"/>
      <c r="AY191" s="101"/>
      <c r="AZ191" s="94"/>
      <c r="BA191" s="94"/>
      <c r="BB191" s="94"/>
      <c r="BC191" s="101"/>
      <c r="BD191" s="31"/>
    </row>
    <row r="192" spans="1:61" s="3" customFormat="1">
      <c r="A192" s="94"/>
      <c r="B192" s="95"/>
      <c r="C192" s="95"/>
      <c r="D192" s="96"/>
      <c r="E192" s="96"/>
      <c r="F192" s="96"/>
      <c r="G192" s="96"/>
      <c r="H192" s="96"/>
      <c r="I192" s="94"/>
      <c r="J192" s="97"/>
      <c r="K192" s="97"/>
      <c r="L192" s="97"/>
      <c r="M192" s="94"/>
      <c r="N192" s="94"/>
      <c r="O192" s="94"/>
      <c r="P192" s="97"/>
      <c r="Q192" s="98"/>
      <c r="R192" s="96"/>
      <c r="S192" s="96"/>
      <c r="T192" s="96"/>
      <c r="U192" s="99"/>
      <c r="V192" s="96"/>
      <c r="W192" s="100"/>
      <c r="X192" s="100"/>
      <c r="Y192" s="100"/>
      <c r="Z192" s="94"/>
      <c r="AA192" s="94"/>
      <c r="AB192" s="94"/>
      <c r="AC192" s="94"/>
      <c r="AD192" s="94"/>
      <c r="AE192" s="94"/>
      <c r="AF192" s="94"/>
      <c r="AG192" s="94"/>
      <c r="AH192" s="94"/>
      <c r="AI192" s="94"/>
      <c r="AJ192" s="94"/>
      <c r="AK192" s="101"/>
      <c r="AL192" s="100"/>
      <c r="AM192" s="94"/>
      <c r="AN192" s="94"/>
      <c r="AO192" s="94"/>
      <c r="AP192" s="94"/>
      <c r="AQ192" s="94"/>
      <c r="AR192" s="94"/>
      <c r="AS192" s="94"/>
      <c r="AT192" s="94"/>
      <c r="AU192" s="94"/>
      <c r="AV192" s="101"/>
      <c r="AW192" s="94"/>
      <c r="AX192" s="94"/>
      <c r="AY192" s="101"/>
      <c r="AZ192" s="94"/>
      <c r="BA192" s="94"/>
      <c r="BB192" s="94"/>
      <c r="BC192" s="101"/>
      <c r="BD192" s="31"/>
    </row>
    <row r="193" spans="1:78" s="3" customFormat="1" ht="25.5" customHeight="1">
      <c r="A193" s="94"/>
      <c r="B193" s="95"/>
      <c r="C193" s="95"/>
      <c r="D193" s="96"/>
      <c r="E193" s="96"/>
      <c r="F193" s="96"/>
      <c r="G193" s="96"/>
      <c r="H193" s="96"/>
      <c r="I193" s="94"/>
      <c r="J193" s="97"/>
      <c r="K193" s="97"/>
      <c r="L193" s="97"/>
      <c r="M193" s="94"/>
      <c r="N193" s="94"/>
      <c r="O193" s="94"/>
      <c r="P193" s="97"/>
      <c r="Q193" s="98"/>
      <c r="R193" s="96"/>
      <c r="S193" s="96"/>
      <c r="T193" s="96"/>
      <c r="U193" s="99"/>
      <c r="V193" s="96"/>
      <c r="W193" s="100"/>
      <c r="X193" s="100"/>
      <c r="Y193" s="100"/>
      <c r="Z193" s="94"/>
      <c r="AA193" s="94"/>
      <c r="AB193" s="94"/>
      <c r="AC193" s="94"/>
      <c r="AD193" s="94"/>
      <c r="AE193" s="94"/>
      <c r="AF193" s="94"/>
      <c r="AG193" s="94"/>
      <c r="AH193" s="94"/>
      <c r="AI193" s="94"/>
      <c r="AJ193" s="94"/>
      <c r="AK193" s="101"/>
      <c r="AL193" s="100"/>
      <c r="AM193" s="94"/>
      <c r="AN193" s="94"/>
      <c r="AO193" s="94"/>
      <c r="AP193" s="94"/>
      <c r="AQ193" s="94"/>
      <c r="AR193" s="94"/>
      <c r="AS193" s="94"/>
      <c r="AT193" s="94"/>
      <c r="AU193" s="94"/>
      <c r="AV193" s="101"/>
      <c r="AW193" s="94"/>
      <c r="AX193" s="94"/>
      <c r="AY193" s="101"/>
      <c r="AZ193" s="94"/>
      <c r="BA193" s="94"/>
      <c r="BB193" s="94"/>
      <c r="BC193" s="101"/>
      <c r="BD193" s="31"/>
    </row>
    <row r="194" spans="1:78" s="3" customFormat="1" ht="25.5" customHeight="1">
      <c r="A194" s="94"/>
      <c r="B194" s="95"/>
      <c r="C194" s="95"/>
      <c r="D194" s="96"/>
      <c r="E194" s="96"/>
      <c r="F194" s="96"/>
      <c r="G194" s="96"/>
      <c r="H194" s="96"/>
      <c r="I194" s="94"/>
      <c r="J194" s="97"/>
      <c r="K194" s="97"/>
      <c r="L194" s="97"/>
      <c r="M194" s="94"/>
      <c r="N194" s="94"/>
      <c r="O194" s="94"/>
      <c r="P194" s="97"/>
      <c r="Q194" s="98"/>
      <c r="R194" s="96"/>
      <c r="S194" s="96"/>
      <c r="T194" s="96"/>
      <c r="U194" s="99"/>
      <c r="V194" s="96"/>
      <c r="W194" s="100"/>
      <c r="X194" s="100"/>
      <c r="Y194" s="100"/>
      <c r="Z194" s="94"/>
      <c r="AA194" s="94"/>
      <c r="AB194" s="94"/>
      <c r="AC194" s="94"/>
      <c r="AD194" s="94"/>
      <c r="AE194" s="94"/>
      <c r="AF194" s="94"/>
      <c r="AG194" s="94"/>
      <c r="AH194" s="94"/>
      <c r="AI194" s="94"/>
      <c r="AJ194" s="94"/>
      <c r="AK194" s="101"/>
      <c r="AL194" s="100"/>
      <c r="AM194" s="94"/>
      <c r="AN194" s="94"/>
      <c r="AO194" s="94"/>
      <c r="AP194" s="94"/>
      <c r="AQ194" s="94"/>
      <c r="AR194" s="94"/>
      <c r="AS194" s="94"/>
      <c r="AT194" s="94"/>
      <c r="AU194" s="94"/>
      <c r="AV194" s="101"/>
      <c r="AW194" s="94"/>
      <c r="AX194" s="94"/>
      <c r="AY194" s="101"/>
      <c r="AZ194" s="94"/>
      <c r="BA194" s="94"/>
      <c r="BB194" s="94"/>
      <c r="BC194" s="101"/>
      <c r="BD194" s="31"/>
    </row>
    <row r="195" spans="1:78" s="3" customFormat="1" ht="25.5" customHeight="1">
      <c r="A195" s="94"/>
      <c r="B195" s="95"/>
      <c r="C195" s="95"/>
      <c r="D195" s="96"/>
      <c r="E195" s="96"/>
      <c r="F195" s="96"/>
      <c r="G195" s="96"/>
      <c r="H195" s="96"/>
      <c r="I195" s="94"/>
      <c r="J195" s="97"/>
      <c r="K195" s="97"/>
      <c r="L195" s="97"/>
      <c r="M195" s="94"/>
      <c r="N195" s="94"/>
      <c r="O195" s="94"/>
      <c r="P195" s="97"/>
      <c r="Q195" s="98"/>
      <c r="R195" s="96"/>
      <c r="S195" s="96"/>
      <c r="T195" s="96"/>
      <c r="U195" s="99"/>
      <c r="V195" s="96"/>
      <c r="W195" s="100"/>
      <c r="X195" s="100"/>
      <c r="Y195" s="100"/>
      <c r="Z195" s="94"/>
      <c r="AA195" s="94"/>
      <c r="AB195" s="94"/>
      <c r="AC195" s="94"/>
      <c r="AD195" s="94"/>
      <c r="AE195" s="94"/>
      <c r="AF195" s="94"/>
      <c r="AG195" s="94"/>
      <c r="AH195" s="94"/>
      <c r="AI195" s="94"/>
      <c r="AJ195" s="94"/>
      <c r="AK195" s="101"/>
      <c r="AL195" s="100"/>
      <c r="AM195" s="94"/>
      <c r="AN195" s="94"/>
      <c r="AO195" s="94"/>
      <c r="AP195" s="94"/>
      <c r="AQ195" s="94"/>
      <c r="AR195" s="94"/>
      <c r="AS195" s="94"/>
      <c r="AT195" s="94"/>
      <c r="AU195" s="94"/>
      <c r="AV195" s="101"/>
      <c r="AW195" s="94"/>
      <c r="AX195" s="94"/>
      <c r="AY195" s="101"/>
      <c r="AZ195" s="94"/>
      <c r="BA195" s="94"/>
      <c r="BB195" s="94"/>
      <c r="BC195" s="101"/>
      <c r="BD195" s="31"/>
    </row>
    <row r="196" spans="1:78" s="3" customFormat="1" ht="63.75" customHeight="1">
      <c r="A196" s="94"/>
      <c r="B196" s="95"/>
      <c r="C196" s="95"/>
      <c r="D196" s="96"/>
      <c r="E196" s="96"/>
      <c r="F196" s="96"/>
      <c r="G196" s="96"/>
      <c r="H196" s="96"/>
      <c r="I196" s="94"/>
      <c r="J196" s="97"/>
      <c r="K196" s="97"/>
      <c r="L196" s="97"/>
      <c r="M196" s="94"/>
      <c r="N196" s="94"/>
      <c r="O196" s="94"/>
      <c r="P196" s="97"/>
      <c r="Q196" s="98"/>
      <c r="R196" s="96"/>
      <c r="S196" s="96"/>
      <c r="T196" s="96"/>
      <c r="U196" s="99"/>
      <c r="V196" s="96"/>
      <c r="W196" s="100"/>
      <c r="X196" s="100"/>
      <c r="Y196" s="100"/>
      <c r="Z196" s="94"/>
      <c r="AA196" s="94"/>
      <c r="AB196" s="94"/>
      <c r="AC196" s="94"/>
      <c r="AD196" s="94"/>
      <c r="AE196" s="94"/>
      <c r="AF196" s="94"/>
      <c r="AG196" s="94"/>
      <c r="AH196" s="94"/>
      <c r="AI196" s="94"/>
      <c r="AJ196" s="94"/>
      <c r="AK196" s="101"/>
      <c r="AL196" s="100"/>
      <c r="AM196" s="94"/>
      <c r="AN196" s="94"/>
      <c r="AO196" s="94"/>
      <c r="AP196" s="94"/>
      <c r="AQ196" s="94"/>
      <c r="AR196" s="94"/>
      <c r="AS196" s="94"/>
      <c r="AT196" s="94"/>
      <c r="AU196" s="94"/>
      <c r="AV196" s="101"/>
      <c r="AW196" s="94"/>
      <c r="AX196" s="94"/>
      <c r="AY196" s="101"/>
      <c r="AZ196" s="94"/>
      <c r="BA196" s="94"/>
      <c r="BB196" s="94"/>
      <c r="BC196" s="101"/>
      <c r="BD196" s="39"/>
      <c r="BE196" s="4"/>
      <c r="BF196" s="4"/>
      <c r="BG196" s="4"/>
      <c r="BH196" s="4"/>
      <c r="BI196" s="4"/>
    </row>
    <row r="197" spans="1:78" s="3" customFormat="1" ht="25.5" customHeight="1">
      <c r="A197" s="94"/>
      <c r="B197" s="95"/>
      <c r="C197" s="95"/>
      <c r="D197" s="96"/>
      <c r="E197" s="96"/>
      <c r="F197" s="96"/>
      <c r="G197" s="96"/>
      <c r="H197" s="96"/>
      <c r="I197" s="94"/>
      <c r="J197" s="97"/>
      <c r="K197" s="97"/>
      <c r="L197" s="97"/>
      <c r="M197" s="94"/>
      <c r="N197" s="94"/>
      <c r="O197" s="94"/>
      <c r="P197" s="97"/>
      <c r="Q197" s="98"/>
      <c r="R197" s="96"/>
      <c r="S197" s="96"/>
      <c r="T197" s="96"/>
      <c r="U197" s="99"/>
      <c r="V197" s="96"/>
      <c r="W197" s="100"/>
      <c r="X197" s="100"/>
      <c r="Y197" s="100"/>
      <c r="Z197" s="94"/>
      <c r="AA197" s="94"/>
      <c r="AB197" s="94"/>
      <c r="AC197" s="94"/>
      <c r="AD197" s="94"/>
      <c r="AE197" s="94"/>
      <c r="AF197" s="94"/>
      <c r="AG197" s="94"/>
      <c r="AH197" s="94"/>
      <c r="AI197" s="94"/>
      <c r="AJ197" s="94"/>
      <c r="AK197" s="101"/>
      <c r="AL197" s="100"/>
      <c r="AM197" s="94"/>
      <c r="AN197" s="94"/>
      <c r="AO197" s="94"/>
      <c r="AP197" s="94"/>
      <c r="AQ197" s="94"/>
      <c r="AR197" s="94"/>
      <c r="AS197" s="94"/>
      <c r="AT197" s="94"/>
      <c r="AU197" s="94"/>
      <c r="AV197" s="101"/>
      <c r="AW197" s="94"/>
      <c r="AX197" s="94"/>
      <c r="AY197" s="101"/>
      <c r="AZ197" s="94"/>
      <c r="BA197" s="94"/>
      <c r="BB197" s="94"/>
      <c r="BC197" s="101"/>
      <c r="BD197" s="39"/>
      <c r="BE197" s="4"/>
      <c r="BF197" s="4"/>
      <c r="BG197" s="4"/>
      <c r="BH197" s="4"/>
      <c r="BI197" s="4"/>
    </row>
    <row r="198" spans="1:78" s="3" customFormat="1" ht="38.25" customHeight="1">
      <c r="A198" s="94"/>
      <c r="B198" s="95"/>
      <c r="C198" s="95"/>
      <c r="D198" s="96"/>
      <c r="E198" s="96"/>
      <c r="F198" s="96"/>
      <c r="G198" s="96"/>
      <c r="H198" s="96"/>
      <c r="I198" s="94"/>
      <c r="J198" s="97"/>
      <c r="K198" s="97"/>
      <c r="L198" s="97"/>
      <c r="M198" s="94"/>
      <c r="N198" s="94"/>
      <c r="O198" s="94"/>
      <c r="P198" s="97"/>
      <c r="Q198" s="98"/>
      <c r="R198" s="96"/>
      <c r="S198" s="96"/>
      <c r="T198" s="96"/>
      <c r="U198" s="99"/>
      <c r="V198" s="96"/>
      <c r="W198" s="100"/>
      <c r="X198" s="100"/>
      <c r="Y198" s="100"/>
      <c r="Z198" s="94"/>
      <c r="AA198" s="94"/>
      <c r="AB198" s="94"/>
      <c r="AC198" s="94"/>
      <c r="AD198" s="94"/>
      <c r="AE198" s="94"/>
      <c r="AF198" s="94"/>
      <c r="AG198" s="94"/>
      <c r="AH198" s="94"/>
      <c r="AI198" s="94"/>
      <c r="AJ198" s="94"/>
      <c r="AK198" s="101"/>
      <c r="AL198" s="100"/>
      <c r="AM198" s="94"/>
      <c r="AN198" s="94"/>
      <c r="AO198" s="94"/>
      <c r="AP198" s="94"/>
      <c r="AQ198" s="94"/>
      <c r="AR198" s="94"/>
      <c r="AS198" s="94"/>
      <c r="AT198" s="94"/>
      <c r="AU198" s="94"/>
      <c r="AV198" s="101"/>
      <c r="AW198" s="94"/>
      <c r="AX198" s="94"/>
      <c r="AY198" s="101"/>
      <c r="AZ198" s="94"/>
      <c r="BA198" s="94"/>
      <c r="BB198" s="94"/>
      <c r="BC198" s="101"/>
      <c r="BD198" s="39"/>
      <c r="BE198" s="4"/>
      <c r="BF198" s="4"/>
      <c r="BG198" s="4"/>
      <c r="BH198" s="4"/>
      <c r="BI198" s="4"/>
    </row>
    <row r="199" spans="1:78" s="3" customFormat="1" ht="38.25" customHeight="1">
      <c r="A199" s="94"/>
      <c r="B199" s="95"/>
      <c r="C199" s="95"/>
      <c r="D199" s="96"/>
      <c r="E199" s="96"/>
      <c r="F199" s="96"/>
      <c r="G199" s="96"/>
      <c r="H199" s="96"/>
      <c r="I199" s="94"/>
      <c r="J199" s="97"/>
      <c r="K199" s="97"/>
      <c r="L199" s="97"/>
      <c r="M199" s="94"/>
      <c r="N199" s="94"/>
      <c r="O199" s="94"/>
      <c r="P199" s="97"/>
      <c r="Q199" s="98"/>
      <c r="R199" s="96"/>
      <c r="S199" s="96"/>
      <c r="T199" s="96"/>
      <c r="U199" s="99"/>
      <c r="V199" s="96"/>
      <c r="W199" s="100"/>
      <c r="X199" s="100"/>
      <c r="Y199" s="100"/>
      <c r="Z199" s="94"/>
      <c r="AA199" s="94"/>
      <c r="AB199" s="94"/>
      <c r="AC199" s="94"/>
      <c r="AD199" s="94"/>
      <c r="AE199" s="94"/>
      <c r="AF199" s="94"/>
      <c r="AG199" s="94"/>
      <c r="AH199" s="94"/>
      <c r="AI199" s="94"/>
      <c r="AJ199" s="94"/>
      <c r="AK199" s="101"/>
      <c r="AL199" s="100"/>
      <c r="AM199" s="94"/>
      <c r="AN199" s="94"/>
      <c r="AO199" s="94"/>
      <c r="AP199" s="94"/>
      <c r="AQ199" s="94"/>
      <c r="AR199" s="94"/>
      <c r="AS199" s="94"/>
      <c r="AT199" s="94"/>
      <c r="AU199" s="94"/>
      <c r="AV199" s="101"/>
      <c r="AW199" s="94"/>
      <c r="AX199" s="94"/>
      <c r="AY199" s="101"/>
      <c r="AZ199" s="94"/>
      <c r="BA199" s="94"/>
      <c r="BB199" s="94"/>
      <c r="BC199" s="101"/>
      <c r="BD199" s="31"/>
    </row>
    <row r="200" spans="1:78" s="3" customFormat="1" ht="25.5" customHeight="1">
      <c r="A200" s="94"/>
      <c r="B200" s="95"/>
      <c r="C200" s="95"/>
      <c r="D200" s="96"/>
      <c r="E200" s="96"/>
      <c r="F200" s="96"/>
      <c r="G200" s="96"/>
      <c r="H200" s="96"/>
      <c r="I200" s="94"/>
      <c r="J200" s="97"/>
      <c r="K200" s="97"/>
      <c r="L200" s="97"/>
      <c r="M200" s="94"/>
      <c r="N200" s="94"/>
      <c r="O200" s="94"/>
      <c r="P200" s="97"/>
      <c r="Q200" s="98"/>
      <c r="R200" s="96"/>
      <c r="S200" s="96"/>
      <c r="T200" s="96"/>
      <c r="U200" s="99"/>
      <c r="V200" s="96"/>
      <c r="W200" s="100"/>
      <c r="X200" s="100"/>
      <c r="Y200" s="100"/>
      <c r="Z200" s="94"/>
      <c r="AA200" s="94"/>
      <c r="AB200" s="94"/>
      <c r="AC200" s="94"/>
      <c r="AD200" s="94"/>
      <c r="AE200" s="94"/>
      <c r="AF200" s="94"/>
      <c r="AG200" s="94"/>
      <c r="AH200" s="94"/>
      <c r="AI200" s="94"/>
      <c r="AJ200" s="94"/>
      <c r="AK200" s="101"/>
      <c r="AL200" s="100"/>
      <c r="AM200" s="94"/>
      <c r="AN200" s="94"/>
      <c r="AO200" s="94"/>
      <c r="AP200" s="94"/>
      <c r="AQ200" s="94"/>
      <c r="AR200" s="94"/>
      <c r="AS200" s="94"/>
      <c r="AT200" s="94"/>
      <c r="AU200" s="94"/>
      <c r="AV200" s="101"/>
      <c r="AW200" s="94"/>
      <c r="AX200" s="94"/>
      <c r="AY200" s="101"/>
      <c r="AZ200" s="94"/>
      <c r="BA200" s="94"/>
      <c r="BB200" s="94"/>
      <c r="BC200" s="101"/>
      <c r="BD200" s="31"/>
    </row>
    <row r="201" spans="1:78" s="3" customFormat="1" ht="25.5" customHeight="1">
      <c r="A201" s="94"/>
      <c r="B201" s="95"/>
      <c r="C201" s="95"/>
      <c r="D201" s="96"/>
      <c r="E201" s="96"/>
      <c r="F201" s="96"/>
      <c r="G201" s="96"/>
      <c r="H201" s="96"/>
      <c r="I201" s="94"/>
      <c r="J201" s="97"/>
      <c r="K201" s="97"/>
      <c r="L201" s="97"/>
      <c r="M201" s="94"/>
      <c r="N201" s="94"/>
      <c r="O201" s="94"/>
      <c r="P201" s="97"/>
      <c r="Q201" s="98"/>
      <c r="R201" s="96"/>
      <c r="S201" s="96"/>
      <c r="T201" s="96"/>
      <c r="U201" s="99"/>
      <c r="V201" s="96"/>
      <c r="W201" s="100"/>
      <c r="X201" s="100"/>
      <c r="Y201" s="100"/>
      <c r="Z201" s="94"/>
      <c r="AA201" s="94"/>
      <c r="AB201" s="94"/>
      <c r="AC201" s="94"/>
      <c r="AD201" s="94"/>
      <c r="AE201" s="94"/>
      <c r="AF201" s="94"/>
      <c r="AG201" s="94"/>
      <c r="AH201" s="94"/>
      <c r="AI201" s="94"/>
      <c r="AJ201" s="94"/>
      <c r="AK201" s="101"/>
      <c r="AL201" s="100"/>
      <c r="AM201" s="94"/>
      <c r="AN201" s="94"/>
      <c r="AO201" s="94"/>
      <c r="AP201" s="94"/>
      <c r="AQ201" s="94"/>
      <c r="AR201" s="94"/>
      <c r="AS201" s="94"/>
      <c r="AT201" s="94"/>
      <c r="AU201" s="94"/>
      <c r="AV201" s="101"/>
      <c r="AW201" s="94"/>
      <c r="AX201" s="94"/>
      <c r="AY201" s="101"/>
      <c r="AZ201" s="94"/>
      <c r="BA201" s="94"/>
      <c r="BB201" s="94"/>
      <c r="BC201" s="101"/>
      <c r="BD201" s="39"/>
      <c r="BE201" s="4"/>
      <c r="BF201" s="4"/>
      <c r="BG201" s="4"/>
      <c r="BH201" s="4"/>
      <c r="BI201" s="4"/>
      <c r="BJ201" s="34"/>
      <c r="BK201" s="34"/>
      <c r="BL201" s="34"/>
      <c r="BM201" s="34"/>
      <c r="BN201" s="34"/>
      <c r="BO201" s="34"/>
      <c r="BP201" s="34"/>
      <c r="BQ201" s="34"/>
      <c r="BR201" s="34"/>
      <c r="BS201" s="34"/>
      <c r="BT201" s="34"/>
      <c r="BU201" s="34"/>
      <c r="BV201" s="34"/>
      <c r="BW201" s="34"/>
      <c r="BX201" s="34"/>
      <c r="BY201" s="34"/>
      <c r="BZ201" s="34"/>
    </row>
    <row r="202" spans="1:78" s="3" customFormat="1" ht="25.5" customHeight="1">
      <c r="A202" s="94"/>
      <c r="B202" s="95"/>
      <c r="C202" s="95"/>
      <c r="D202" s="96"/>
      <c r="E202" s="96"/>
      <c r="F202" s="96"/>
      <c r="G202" s="96"/>
      <c r="H202" s="96"/>
      <c r="I202" s="94"/>
      <c r="J202" s="97"/>
      <c r="K202" s="97"/>
      <c r="L202" s="97"/>
      <c r="M202" s="94"/>
      <c r="N202" s="94"/>
      <c r="O202" s="94"/>
      <c r="P202" s="97"/>
      <c r="Q202" s="98"/>
      <c r="R202" s="96"/>
      <c r="S202" s="96"/>
      <c r="T202" s="96"/>
      <c r="U202" s="99"/>
      <c r="V202" s="96"/>
      <c r="W202" s="100"/>
      <c r="X202" s="100"/>
      <c r="Y202" s="100"/>
      <c r="Z202" s="94"/>
      <c r="AA202" s="94"/>
      <c r="AB202" s="94"/>
      <c r="AC202" s="94"/>
      <c r="AD202" s="94"/>
      <c r="AE202" s="94"/>
      <c r="AF202" s="94"/>
      <c r="AG202" s="94"/>
      <c r="AH202" s="94"/>
      <c r="AI202" s="94"/>
      <c r="AJ202" s="94"/>
      <c r="AK202" s="101"/>
      <c r="AL202" s="100"/>
      <c r="AM202" s="94"/>
      <c r="AN202" s="94"/>
      <c r="AO202" s="94"/>
      <c r="AP202" s="94"/>
      <c r="AQ202" s="94"/>
      <c r="AR202" s="94"/>
      <c r="AS202" s="94"/>
      <c r="AT202" s="94"/>
      <c r="AU202" s="94"/>
      <c r="AV202" s="101"/>
      <c r="AW202" s="94"/>
      <c r="AX202" s="94"/>
      <c r="AY202" s="101"/>
      <c r="AZ202" s="94"/>
      <c r="BA202" s="94"/>
      <c r="BB202" s="94"/>
      <c r="BC202" s="101"/>
      <c r="BD202" s="31"/>
    </row>
    <row r="203" spans="1:78" s="3" customFormat="1">
      <c r="A203" s="94"/>
      <c r="B203" s="95"/>
      <c r="C203" s="95"/>
      <c r="D203" s="96"/>
      <c r="E203" s="96"/>
      <c r="F203" s="96"/>
      <c r="G203" s="96"/>
      <c r="H203" s="96"/>
      <c r="I203" s="94"/>
      <c r="J203" s="97"/>
      <c r="K203" s="97"/>
      <c r="L203" s="97"/>
      <c r="M203" s="94"/>
      <c r="N203" s="94"/>
      <c r="O203" s="94"/>
      <c r="P203" s="97"/>
      <c r="Q203" s="98"/>
      <c r="R203" s="96"/>
      <c r="S203" s="96"/>
      <c r="T203" s="96"/>
      <c r="U203" s="99"/>
      <c r="V203" s="96"/>
      <c r="W203" s="100"/>
      <c r="X203" s="100"/>
      <c r="Y203" s="100"/>
      <c r="Z203" s="94"/>
      <c r="AA203" s="94"/>
      <c r="AB203" s="94"/>
      <c r="AC203" s="94"/>
      <c r="AD203" s="94"/>
      <c r="AE203" s="94"/>
      <c r="AF203" s="94"/>
      <c r="AG203" s="94"/>
      <c r="AH203" s="94"/>
      <c r="AI203" s="94"/>
      <c r="AJ203" s="94"/>
      <c r="AK203" s="101"/>
      <c r="AL203" s="100"/>
      <c r="AM203" s="94"/>
      <c r="AN203" s="94"/>
      <c r="AO203" s="94"/>
      <c r="AP203" s="94"/>
      <c r="AQ203" s="94"/>
      <c r="AR203" s="94"/>
      <c r="AS203" s="94"/>
      <c r="AT203" s="94"/>
      <c r="AU203" s="94"/>
      <c r="AV203" s="101"/>
      <c r="AW203" s="94"/>
      <c r="AX203" s="94"/>
      <c r="AY203" s="101"/>
      <c r="AZ203" s="94"/>
      <c r="BA203" s="94"/>
      <c r="BB203" s="94"/>
      <c r="BC203" s="101"/>
      <c r="BD203" s="31"/>
    </row>
    <row r="204" spans="1:78" s="3" customFormat="1">
      <c r="A204" s="94"/>
      <c r="B204" s="95"/>
      <c r="C204" s="95"/>
      <c r="D204" s="96"/>
      <c r="E204" s="96"/>
      <c r="F204" s="96"/>
      <c r="G204" s="96"/>
      <c r="H204" s="96"/>
      <c r="I204" s="94"/>
      <c r="J204" s="97"/>
      <c r="K204" s="97"/>
      <c r="L204" s="97"/>
      <c r="M204" s="94"/>
      <c r="N204" s="94"/>
      <c r="O204" s="94"/>
      <c r="P204" s="97"/>
      <c r="Q204" s="98"/>
      <c r="R204" s="96"/>
      <c r="S204" s="96"/>
      <c r="T204" s="96"/>
      <c r="U204" s="99"/>
      <c r="V204" s="96"/>
      <c r="W204" s="100"/>
      <c r="X204" s="100"/>
      <c r="Y204" s="100"/>
      <c r="Z204" s="94"/>
      <c r="AA204" s="94"/>
      <c r="AB204" s="94"/>
      <c r="AC204" s="94"/>
      <c r="AD204" s="94"/>
      <c r="AE204" s="94"/>
      <c r="AF204" s="94"/>
      <c r="AG204" s="94"/>
      <c r="AH204" s="94"/>
      <c r="AI204" s="94"/>
      <c r="AJ204" s="94"/>
      <c r="AK204" s="101"/>
      <c r="AL204" s="100"/>
      <c r="AM204" s="94"/>
      <c r="AN204" s="94"/>
      <c r="AO204" s="94"/>
      <c r="AP204" s="94"/>
      <c r="AQ204" s="94"/>
      <c r="AR204" s="94"/>
      <c r="AS204" s="94"/>
      <c r="AT204" s="94"/>
      <c r="AU204" s="94"/>
      <c r="AV204" s="101"/>
      <c r="AW204" s="94"/>
      <c r="AX204" s="94"/>
      <c r="AY204" s="101"/>
      <c r="AZ204" s="94"/>
      <c r="BA204" s="94"/>
      <c r="BB204" s="94"/>
      <c r="BC204" s="101"/>
      <c r="BD204" s="31"/>
    </row>
    <row r="205" spans="1:78" s="3" customFormat="1" ht="25.5" customHeight="1">
      <c r="A205" s="94"/>
      <c r="B205" s="95"/>
      <c r="C205" s="95"/>
      <c r="D205" s="96"/>
      <c r="E205" s="96"/>
      <c r="F205" s="96"/>
      <c r="G205" s="96"/>
      <c r="H205" s="96"/>
      <c r="I205" s="94"/>
      <c r="J205" s="97"/>
      <c r="K205" s="97"/>
      <c r="L205" s="97"/>
      <c r="M205" s="94"/>
      <c r="N205" s="94"/>
      <c r="O205" s="94"/>
      <c r="P205" s="97"/>
      <c r="Q205" s="98"/>
      <c r="R205" s="96"/>
      <c r="S205" s="96"/>
      <c r="T205" s="96"/>
      <c r="U205" s="99"/>
      <c r="V205" s="96"/>
      <c r="W205" s="100"/>
      <c r="X205" s="100"/>
      <c r="Y205" s="100"/>
      <c r="Z205" s="94"/>
      <c r="AA205" s="94"/>
      <c r="AB205" s="94"/>
      <c r="AC205" s="94"/>
      <c r="AD205" s="94"/>
      <c r="AE205" s="94"/>
      <c r="AF205" s="94"/>
      <c r="AG205" s="94"/>
      <c r="AH205" s="94"/>
      <c r="AI205" s="94"/>
      <c r="AJ205" s="94"/>
      <c r="AK205" s="101"/>
      <c r="AL205" s="100"/>
      <c r="AM205" s="94"/>
      <c r="AN205" s="94"/>
      <c r="AO205" s="94"/>
      <c r="AP205" s="94"/>
      <c r="AQ205" s="94"/>
      <c r="AR205" s="94"/>
      <c r="AS205" s="94"/>
      <c r="AT205" s="94"/>
      <c r="AU205" s="94"/>
      <c r="AV205" s="101"/>
      <c r="AW205" s="94"/>
      <c r="AX205" s="94"/>
      <c r="AY205" s="101"/>
      <c r="AZ205" s="94"/>
      <c r="BA205" s="94"/>
      <c r="BB205" s="94"/>
      <c r="BC205" s="101"/>
      <c r="BD205" s="31"/>
    </row>
    <row r="206" spans="1:78" s="3" customFormat="1">
      <c r="A206" s="94"/>
      <c r="B206" s="95"/>
      <c r="C206" s="95"/>
      <c r="D206" s="96"/>
      <c r="E206" s="96"/>
      <c r="F206" s="96"/>
      <c r="G206" s="96"/>
      <c r="H206" s="96"/>
      <c r="I206" s="94"/>
      <c r="J206" s="97"/>
      <c r="K206" s="97"/>
      <c r="L206" s="97"/>
      <c r="M206" s="94"/>
      <c r="N206" s="94"/>
      <c r="O206" s="94"/>
      <c r="P206" s="97"/>
      <c r="Q206" s="98"/>
      <c r="R206" s="96"/>
      <c r="S206" s="96"/>
      <c r="T206" s="96"/>
      <c r="U206" s="99"/>
      <c r="V206" s="96"/>
      <c r="W206" s="100"/>
      <c r="X206" s="100"/>
      <c r="Y206" s="100"/>
      <c r="Z206" s="94"/>
      <c r="AA206" s="94"/>
      <c r="AB206" s="94"/>
      <c r="AC206" s="94"/>
      <c r="AD206" s="94"/>
      <c r="AE206" s="94"/>
      <c r="AF206" s="94"/>
      <c r="AG206" s="94"/>
      <c r="AH206" s="94"/>
      <c r="AI206" s="94"/>
      <c r="AJ206" s="94"/>
      <c r="AK206" s="101"/>
      <c r="AL206" s="100"/>
      <c r="AM206" s="94"/>
      <c r="AN206" s="94"/>
      <c r="AO206" s="94"/>
      <c r="AP206" s="94"/>
      <c r="AQ206" s="94"/>
      <c r="AR206" s="94"/>
      <c r="AS206" s="94"/>
      <c r="AT206" s="94"/>
      <c r="AU206" s="94"/>
      <c r="AV206" s="101"/>
      <c r="AW206" s="94"/>
      <c r="AX206" s="94"/>
      <c r="AY206" s="101"/>
      <c r="AZ206" s="94"/>
      <c r="BA206" s="94"/>
      <c r="BB206" s="94"/>
      <c r="BC206" s="101"/>
      <c r="BD206" s="31"/>
    </row>
    <row r="207" spans="1:78" s="3" customFormat="1">
      <c r="A207" s="94"/>
      <c r="B207" s="95"/>
      <c r="C207" s="95"/>
      <c r="D207" s="96"/>
      <c r="E207" s="96"/>
      <c r="F207" s="96"/>
      <c r="G207" s="96"/>
      <c r="H207" s="96"/>
      <c r="I207" s="94"/>
      <c r="J207" s="97"/>
      <c r="K207" s="97"/>
      <c r="L207" s="97"/>
      <c r="M207" s="94"/>
      <c r="N207" s="94"/>
      <c r="O207" s="94"/>
      <c r="P207" s="97"/>
      <c r="Q207" s="98"/>
      <c r="R207" s="96"/>
      <c r="S207" s="96"/>
      <c r="T207" s="96"/>
      <c r="U207" s="99"/>
      <c r="V207" s="96"/>
      <c r="W207" s="100"/>
      <c r="X207" s="100"/>
      <c r="Y207" s="100"/>
      <c r="Z207" s="94"/>
      <c r="AA207" s="94"/>
      <c r="AB207" s="94"/>
      <c r="AC207" s="94"/>
      <c r="AD207" s="94"/>
      <c r="AE207" s="94"/>
      <c r="AF207" s="94"/>
      <c r="AG207" s="94"/>
      <c r="AH207" s="94"/>
      <c r="AI207" s="94"/>
      <c r="AJ207" s="94"/>
      <c r="AK207" s="101"/>
      <c r="AL207" s="100"/>
      <c r="AM207" s="94"/>
      <c r="AN207" s="94"/>
      <c r="AO207" s="94"/>
      <c r="AP207" s="94"/>
      <c r="AQ207" s="94"/>
      <c r="AR207" s="94"/>
      <c r="AS207" s="94"/>
      <c r="AT207" s="94"/>
      <c r="AU207" s="94"/>
      <c r="AV207" s="101"/>
      <c r="AW207" s="94"/>
      <c r="AX207" s="94"/>
      <c r="AY207" s="101"/>
      <c r="AZ207" s="94"/>
      <c r="BA207" s="94"/>
      <c r="BB207" s="94"/>
      <c r="BC207" s="101"/>
      <c r="BD207" s="31"/>
    </row>
    <row r="208" spans="1:78" s="3" customFormat="1" ht="25.5" customHeight="1">
      <c r="A208" s="94"/>
      <c r="B208" s="95"/>
      <c r="C208" s="95"/>
      <c r="D208" s="96"/>
      <c r="E208" s="96"/>
      <c r="F208" s="96"/>
      <c r="G208" s="96"/>
      <c r="H208" s="96"/>
      <c r="I208" s="94"/>
      <c r="J208" s="97"/>
      <c r="K208" s="97"/>
      <c r="L208" s="97"/>
      <c r="M208" s="94"/>
      <c r="N208" s="94"/>
      <c r="O208" s="94"/>
      <c r="P208" s="97"/>
      <c r="Q208" s="98"/>
      <c r="R208" s="96"/>
      <c r="S208" s="96"/>
      <c r="T208" s="96"/>
      <c r="U208" s="99"/>
      <c r="V208" s="96"/>
      <c r="W208" s="100"/>
      <c r="X208" s="100"/>
      <c r="Y208" s="100"/>
      <c r="Z208" s="94"/>
      <c r="AA208" s="94"/>
      <c r="AB208" s="94"/>
      <c r="AC208" s="94"/>
      <c r="AD208" s="94"/>
      <c r="AE208" s="94"/>
      <c r="AF208" s="94"/>
      <c r="AG208" s="94"/>
      <c r="AH208" s="94"/>
      <c r="AI208" s="94"/>
      <c r="AJ208" s="94"/>
      <c r="AK208" s="101"/>
      <c r="AL208" s="100"/>
      <c r="AM208" s="94"/>
      <c r="AN208" s="94"/>
      <c r="AO208" s="94"/>
      <c r="AP208" s="94"/>
      <c r="AQ208" s="94"/>
      <c r="AR208" s="94"/>
      <c r="AS208" s="94"/>
      <c r="AT208" s="94"/>
      <c r="AU208" s="94"/>
      <c r="AV208" s="101"/>
      <c r="AW208" s="94"/>
      <c r="AX208" s="94"/>
      <c r="AY208" s="101"/>
      <c r="AZ208" s="94"/>
      <c r="BA208" s="94"/>
      <c r="BB208" s="94"/>
      <c r="BC208" s="101"/>
      <c r="BD208" s="31"/>
    </row>
    <row r="209" spans="1:78" s="3" customFormat="1" ht="38.25" customHeight="1">
      <c r="A209" s="94"/>
      <c r="B209" s="95"/>
      <c r="C209" s="95"/>
      <c r="D209" s="96"/>
      <c r="E209" s="96"/>
      <c r="F209" s="96"/>
      <c r="G209" s="96"/>
      <c r="H209" s="96"/>
      <c r="I209" s="94"/>
      <c r="J209" s="97"/>
      <c r="K209" s="97"/>
      <c r="L209" s="97"/>
      <c r="M209" s="94"/>
      <c r="N209" s="94"/>
      <c r="O209" s="94"/>
      <c r="P209" s="97"/>
      <c r="Q209" s="98"/>
      <c r="R209" s="96"/>
      <c r="S209" s="96"/>
      <c r="T209" s="96"/>
      <c r="U209" s="99"/>
      <c r="V209" s="96"/>
      <c r="W209" s="100"/>
      <c r="X209" s="100"/>
      <c r="Y209" s="100"/>
      <c r="Z209" s="94"/>
      <c r="AA209" s="94"/>
      <c r="AB209" s="94"/>
      <c r="AC209" s="94"/>
      <c r="AD209" s="94"/>
      <c r="AE209" s="94"/>
      <c r="AF209" s="94"/>
      <c r="AG209" s="94"/>
      <c r="AH209" s="94"/>
      <c r="AI209" s="94"/>
      <c r="AJ209" s="94"/>
      <c r="AK209" s="101"/>
      <c r="AL209" s="100"/>
      <c r="AM209" s="94"/>
      <c r="AN209" s="94"/>
      <c r="AO209" s="94"/>
      <c r="AP209" s="94"/>
      <c r="AQ209" s="94"/>
      <c r="AR209" s="94"/>
      <c r="AS209" s="94"/>
      <c r="AT209" s="94"/>
      <c r="AU209" s="94"/>
      <c r="AV209" s="101"/>
      <c r="AW209" s="94"/>
      <c r="AX209" s="94"/>
      <c r="AY209" s="101"/>
      <c r="AZ209" s="94"/>
      <c r="BA209" s="94"/>
      <c r="BB209" s="94"/>
      <c r="BC209" s="101"/>
      <c r="BD209" s="31"/>
    </row>
    <row r="210" spans="1:78" s="3" customFormat="1">
      <c r="A210" s="94"/>
      <c r="B210" s="95"/>
      <c r="C210" s="95"/>
      <c r="D210" s="96"/>
      <c r="E210" s="96"/>
      <c r="F210" s="96"/>
      <c r="G210" s="96"/>
      <c r="H210" s="96"/>
      <c r="I210" s="94"/>
      <c r="J210" s="97"/>
      <c r="K210" s="97"/>
      <c r="L210" s="97"/>
      <c r="M210" s="94"/>
      <c r="N210" s="94"/>
      <c r="O210" s="94"/>
      <c r="P210" s="97"/>
      <c r="Q210" s="98"/>
      <c r="R210" s="96"/>
      <c r="S210" s="96"/>
      <c r="T210" s="96"/>
      <c r="U210" s="99"/>
      <c r="V210" s="96"/>
      <c r="W210" s="100"/>
      <c r="X210" s="100"/>
      <c r="Y210" s="100"/>
      <c r="Z210" s="94"/>
      <c r="AA210" s="94"/>
      <c r="AB210" s="94"/>
      <c r="AC210" s="94"/>
      <c r="AD210" s="94"/>
      <c r="AE210" s="94"/>
      <c r="AF210" s="94"/>
      <c r="AG210" s="94"/>
      <c r="AH210" s="94"/>
      <c r="AI210" s="94"/>
      <c r="AJ210" s="94"/>
      <c r="AK210" s="101"/>
      <c r="AL210" s="100"/>
      <c r="AM210" s="94"/>
      <c r="AN210" s="94"/>
      <c r="AO210" s="94"/>
      <c r="AP210" s="94"/>
      <c r="AQ210" s="94"/>
      <c r="AR210" s="94"/>
      <c r="AS210" s="94"/>
      <c r="AT210" s="94"/>
      <c r="AU210" s="94"/>
      <c r="AV210" s="101"/>
      <c r="AW210" s="94"/>
      <c r="AX210" s="94"/>
      <c r="AY210" s="101"/>
      <c r="AZ210" s="94"/>
      <c r="BA210" s="94"/>
      <c r="BB210" s="94"/>
      <c r="BC210" s="101"/>
      <c r="BD210" s="31"/>
    </row>
    <row r="211" spans="1:78" s="3" customFormat="1">
      <c r="A211" s="94"/>
      <c r="B211" s="95"/>
      <c r="C211" s="95"/>
      <c r="D211" s="96"/>
      <c r="E211" s="96"/>
      <c r="F211" s="96"/>
      <c r="G211" s="96"/>
      <c r="H211" s="96"/>
      <c r="I211" s="94"/>
      <c r="J211" s="97"/>
      <c r="K211" s="97"/>
      <c r="L211" s="97"/>
      <c r="M211" s="94"/>
      <c r="N211" s="94"/>
      <c r="O211" s="94"/>
      <c r="P211" s="97"/>
      <c r="Q211" s="98"/>
      <c r="R211" s="96"/>
      <c r="S211" s="96"/>
      <c r="T211" s="96"/>
      <c r="U211" s="99"/>
      <c r="V211" s="96"/>
      <c r="W211" s="100"/>
      <c r="X211" s="100"/>
      <c r="Y211" s="100"/>
      <c r="Z211" s="94"/>
      <c r="AA211" s="94"/>
      <c r="AB211" s="94"/>
      <c r="AC211" s="94"/>
      <c r="AD211" s="94"/>
      <c r="AE211" s="94"/>
      <c r="AF211" s="94"/>
      <c r="AG211" s="94"/>
      <c r="AH211" s="94"/>
      <c r="AI211" s="94"/>
      <c r="AJ211" s="94"/>
      <c r="AK211" s="101"/>
      <c r="AL211" s="100"/>
      <c r="AM211" s="94"/>
      <c r="AN211" s="94"/>
      <c r="AO211" s="94"/>
      <c r="AP211" s="94"/>
      <c r="AQ211" s="94"/>
      <c r="AR211" s="94"/>
      <c r="AS211" s="94"/>
      <c r="AT211" s="94"/>
      <c r="AU211" s="94"/>
      <c r="AV211" s="101"/>
      <c r="AW211" s="94"/>
      <c r="AX211" s="94"/>
      <c r="AY211" s="101"/>
      <c r="AZ211" s="94"/>
      <c r="BA211" s="94"/>
      <c r="BB211" s="94"/>
      <c r="BC211" s="101"/>
      <c r="BD211" s="31"/>
    </row>
    <row r="212" spans="1:78" s="3" customFormat="1" ht="25.5" customHeight="1">
      <c r="A212" s="94"/>
      <c r="B212" s="95"/>
      <c r="C212" s="95"/>
      <c r="D212" s="96"/>
      <c r="E212" s="96"/>
      <c r="F212" s="96"/>
      <c r="G212" s="96"/>
      <c r="H212" s="96"/>
      <c r="I212" s="94"/>
      <c r="J212" s="97"/>
      <c r="K212" s="97"/>
      <c r="L212" s="97"/>
      <c r="M212" s="94"/>
      <c r="N212" s="94"/>
      <c r="O212" s="94"/>
      <c r="P212" s="97"/>
      <c r="Q212" s="98"/>
      <c r="R212" s="96"/>
      <c r="S212" s="96"/>
      <c r="T212" s="96"/>
      <c r="U212" s="99"/>
      <c r="V212" s="96"/>
      <c r="W212" s="100"/>
      <c r="X212" s="100"/>
      <c r="Y212" s="100"/>
      <c r="Z212" s="94"/>
      <c r="AA212" s="94"/>
      <c r="AB212" s="94"/>
      <c r="AC212" s="94"/>
      <c r="AD212" s="94"/>
      <c r="AE212" s="94"/>
      <c r="AF212" s="94"/>
      <c r="AG212" s="94"/>
      <c r="AH212" s="94"/>
      <c r="AI212" s="94"/>
      <c r="AJ212" s="94"/>
      <c r="AK212" s="101"/>
      <c r="AL212" s="100"/>
      <c r="AM212" s="94"/>
      <c r="AN212" s="94"/>
      <c r="AO212" s="94"/>
      <c r="AP212" s="94"/>
      <c r="AQ212" s="94"/>
      <c r="AR212" s="94"/>
      <c r="AS212" s="94"/>
      <c r="AT212" s="94"/>
      <c r="AU212" s="94"/>
      <c r="AV212" s="101"/>
      <c r="AW212" s="94"/>
      <c r="AX212" s="94"/>
      <c r="AY212" s="101"/>
      <c r="AZ212" s="94"/>
      <c r="BA212" s="94"/>
      <c r="BB212" s="94"/>
      <c r="BC212" s="101"/>
      <c r="BD212" s="31"/>
    </row>
    <row r="213" spans="1:78" s="3" customFormat="1" ht="25.5" customHeight="1">
      <c r="A213" s="94"/>
      <c r="B213" s="95"/>
      <c r="C213" s="95"/>
      <c r="D213" s="96"/>
      <c r="E213" s="96"/>
      <c r="F213" s="96"/>
      <c r="G213" s="96"/>
      <c r="H213" s="96"/>
      <c r="I213" s="94"/>
      <c r="J213" s="97"/>
      <c r="K213" s="97"/>
      <c r="L213" s="97"/>
      <c r="M213" s="94"/>
      <c r="N213" s="94"/>
      <c r="O213" s="94"/>
      <c r="P213" s="97"/>
      <c r="Q213" s="98"/>
      <c r="R213" s="96"/>
      <c r="S213" s="96"/>
      <c r="T213" s="96"/>
      <c r="U213" s="99"/>
      <c r="V213" s="96"/>
      <c r="W213" s="100"/>
      <c r="X213" s="100"/>
      <c r="Y213" s="100"/>
      <c r="Z213" s="94"/>
      <c r="AA213" s="94"/>
      <c r="AB213" s="94"/>
      <c r="AC213" s="94"/>
      <c r="AD213" s="94"/>
      <c r="AE213" s="94"/>
      <c r="AF213" s="94"/>
      <c r="AG213" s="94"/>
      <c r="AH213" s="94"/>
      <c r="AI213" s="94"/>
      <c r="AJ213" s="94"/>
      <c r="AK213" s="101"/>
      <c r="AL213" s="100"/>
      <c r="AM213" s="94"/>
      <c r="AN213" s="94"/>
      <c r="AO213" s="94"/>
      <c r="AP213" s="94"/>
      <c r="AQ213" s="94"/>
      <c r="AR213" s="94"/>
      <c r="AS213" s="94"/>
      <c r="AT213" s="94"/>
      <c r="AU213" s="94"/>
      <c r="AV213" s="101"/>
      <c r="AW213" s="94"/>
      <c r="AX213" s="94"/>
      <c r="AY213" s="101"/>
      <c r="AZ213" s="94"/>
      <c r="BA213" s="94"/>
      <c r="BB213" s="94"/>
      <c r="BC213" s="101"/>
      <c r="BD213" s="31"/>
    </row>
    <row r="214" spans="1:78" s="3" customFormat="1" ht="25.5" customHeight="1">
      <c r="A214" s="94"/>
      <c r="B214" s="95"/>
      <c r="C214" s="95"/>
      <c r="D214" s="96"/>
      <c r="E214" s="96"/>
      <c r="F214" s="96"/>
      <c r="G214" s="96"/>
      <c r="H214" s="96"/>
      <c r="I214" s="94"/>
      <c r="J214" s="97"/>
      <c r="K214" s="97"/>
      <c r="L214" s="97"/>
      <c r="M214" s="94"/>
      <c r="N214" s="94"/>
      <c r="O214" s="94"/>
      <c r="P214" s="97"/>
      <c r="Q214" s="98"/>
      <c r="R214" s="96"/>
      <c r="S214" s="96"/>
      <c r="T214" s="96"/>
      <c r="U214" s="99"/>
      <c r="V214" s="96"/>
      <c r="W214" s="100"/>
      <c r="X214" s="100"/>
      <c r="Y214" s="100"/>
      <c r="Z214" s="94"/>
      <c r="AA214" s="94"/>
      <c r="AB214" s="94"/>
      <c r="AC214" s="94"/>
      <c r="AD214" s="94"/>
      <c r="AE214" s="94"/>
      <c r="AF214" s="94"/>
      <c r="AG214" s="94"/>
      <c r="AH214" s="94"/>
      <c r="AI214" s="94"/>
      <c r="AJ214" s="94"/>
      <c r="AK214" s="101"/>
      <c r="AL214" s="100"/>
      <c r="AM214" s="94"/>
      <c r="AN214" s="94"/>
      <c r="AO214" s="94"/>
      <c r="AP214" s="94"/>
      <c r="AQ214" s="94"/>
      <c r="AR214" s="94"/>
      <c r="AS214" s="94"/>
      <c r="AT214" s="94"/>
      <c r="AU214" s="94"/>
      <c r="AV214" s="101"/>
      <c r="AW214" s="94"/>
      <c r="AX214" s="94"/>
      <c r="AY214" s="101"/>
      <c r="AZ214" s="94"/>
      <c r="BA214" s="94"/>
      <c r="BB214" s="94"/>
      <c r="BC214" s="101"/>
      <c r="BD214" s="31"/>
    </row>
    <row r="215" spans="1:78" s="3" customFormat="1" ht="25.5" customHeight="1">
      <c r="A215" s="94"/>
      <c r="B215" s="95"/>
      <c r="C215" s="95"/>
      <c r="D215" s="96"/>
      <c r="E215" s="96"/>
      <c r="F215" s="96"/>
      <c r="G215" s="96"/>
      <c r="H215" s="96"/>
      <c r="I215" s="94"/>
      <c r="J215" s="97"/>
      <c r="K215" s="97"/>
      <c r="L215" s="97"/>
      <c r="M215" s="94"/>
      <c r="N215" s="94"/>
      <c r="O215" s="94"/>
      <c r="P215" s="97"/>
      <c r="Q215" s="98"/>
      <c r="R215" s="96"/>
      <c r="S215" s="96"/>
      <c r="T215" s="96"/>
      <c r="U215" s="99"/>
      <c r="V215" s="96"/>
      <c r="W215" s="100"/>
      <c r="X215" s="100"/>
      <c r="Y215" s="100"/>
      <c r="Z215" s="94"/>
      <c r="AA215" s="94"/>
      <c r="AB215" s="94"/>
      <c r="AC215" s="94"/>
      <c r="AD215" s="94"/>
      <c r="AE215" s="94"/>
      <c r="AF215" s="94"/>
      <c r="AG215" s="94"/>
      <c r="AH215" s="94"/>
      <c r="AI215" s="94"/>
      <c r="AJ215" s="94"/>
      <c r="AK215" s="101"/>
      <c r="AL215" s="100"/>
      <c r="AM215" s="94"/>
      <c r="AN215" s="94"/>
      <c r="AO215" s="94"/>
      <c r="AP215" s="94"/>
      <c r="AQ215" s="94"/>
      <c r="AR215" s="94"/>
      <c r="AS215" s="94"/>
      <c r="AT215" s="94"/>
      <c r="AU215" s="94"/>
      <c r="AV215" s="101"/>
      <c r="AW215" s="94"/>
      <c r="AX215" s="94"/>
      <c r="AY215" s="101"/>
      <c r="AZ215" s="94"/>
      <c r="BA215" s="94"/>
      <c r="BB215" s="94"/>
      <c r="BC215" s="101"/>
      <c r="BD215" s="31"/>
    </row>
    <row r="216" spans="1:78" s="3" customFormat="1" ht="38.25" customHeight="1">
      <c r="A216" s="94"/>
      <c r="B216" s="95"/>
      <c r="C216" s="95"/>
      <c r="D216" s="96"/>
      <c r="E216" s="96"/>
      <c r="F216" s="96"/>
      <c r="G216" s="96"/>
      <c r="H216" s="96"/>
      <c r="I216" s="94"/>
      <c r="J216" s="97"/>
      <c r="K216" s="97"/>
      <c r="L216" s="97"/>
      <c r="M216" s="94"/>
      <c r="N216" s="94"/>
      <c r="O216" s="94"/>
      <c r="P216" s="97"/>
      <c r="Q216" s="98"/>
      <c r="R216" s="96"/>
      <c r="S216" s="96"/>
      <c r="T216" s="96"/>
      <c r="U216" s="99"/>
      <c r="V216" s="96"/>
      <c r="W216" s="100"/>
      <c r="X216" s="100"/>
      <c r="Y216" s="100"/>
      <c r="Z216" s="94"/>
      <c r="AA216" s="94"/>
      <c r="AB216" s="94"/>
      <c r="AC216" s="94"/>
      <c r="AD216" s="94"/>
      <c r="AE216" s="94"/>
      <c r="AF216" s="94"/>
      <c r="AG216" s="94"/>
      <c r="AH216" s="94"/>
      <c r="AI216" s="94"/>
      <c r="AJ216" s="94"/>
      <c r="AK216" s="101"/>
      <c r="AL216" s="100"/>
      <c r="AM216" s="94"/>
      <c r="AN216" s="94"/>
      <c r="AO216" s="94"/>
      <c r="AP216" s="94"/>
      <c r="AQ216" s="94"/>
      <c r="AR216" s="94"/>
      <c r="AS216" s="94"/>
      <c r="AT216" s="94"/>
      <c r="AU216" s="94"/>
      <c r="AV216" s="101"/>
      <c r="AW216" s="94"/>
      <c r="AX216" s="94"/>
      <c r="AY216" s="101"/>
      <c r="AZ216" s="94"/>
      <c r="BA216" s="94"/>
      <c r="BB216" s="94"/>
      <c r="BC216" s="101"/>
      <c r="BD216" s="31"/>
    </row>
    <row r="217" spans="1:78" s="3" customFormat="1">
      <c r="A217" s="94"/>
      <c r="B217" s="95"/>
      <c r="C217" s="95"/>
      <c r="D217" s="96"/>
      <c r="E217" s="96"/>
      <c r="F217" s="96"/>
      <c r="G217" s="96"/>
      <c r="H217" s="96"/>
      <c r="I217" s="94"/>
      <c r="J217" s="97"/>
      <c r="K217" s="97"/>
      <c r="L217" s="97"/>
      <c r="M217" s="94"/>
      <c r="N217" s="94"/>
      <c r="O217" s="94"/>
      <c r="P217" s="97"/>
      <c r="Q217" s="98"/>
      <c r="R217" s="96"/>
      <c r="S217" s="96"/>
      <c r="T217" s="96"/>
      <c r="U217" s="99"/>
      <c r="V217" s="96"/>
      <c r="W217" s="100"/>
      <c r="X217" s="100"/>
      <c r="Y217" s="100"/>
      <c r="Z217" s="94"/>
      <c r="AA217" s="94"/>
      <c r="AB217" s="94"/>
      <c r="AC217" s="94"/>
      <c r="AD217" s="94"/>
      <c r="AE217" s="94"/>
      <c r="AF217" s="94"/>
      <c r="AG217" s="94"/>
      <c r="AH217" s="94"/>
      <c r="AI217" s="94"/>
      <c r="AJ217" s="94"/>
      <c r="AK217" s="101"/>
      <c r="AL217" s="100"/>
      <c r="AM217" s="94"/>
      <c r="AN217" s="94"/>
      <c r="AO217" s="94"/>
      <c r="AP217" s="94"/>
      <c r="AQ217" s="94"/>
      <c r="AR217" s="94"/>
      <c r="AS217" s="94"/>
      <c r="AT217" s="94"/>
      <c r="AU217" s="94"/>
      <c r="AV217" s="101"/>
      <c r="AW217" s="94"/>
      <c r="AX217" s="94"/>
      <c r="AY217" s="101"/>
      <c r="AZ217" s="94"/>
      <c r="BA217" s="94"/>
      <c r="BB217" s="94"/>
      <c r="BC217" s="101"/>
      <c r="BD217" s="40"/>
      <c r="BE217" s="12"/>
      <c r="BF217" s="12"/>
      <c r="BG217" s="12"/>
      <c r="BH217" s="12"/>
      <c r="BI217" s="12"/>
    </row>
    <row r="218" spans="1:78" s="37" customFormat="1">
      <c r="A218" s="94"/>
      <c r="B218" s="95"/>
      <c r="C218" s="95"/>
      <c r="D218" s="96"/>
      <c r="E218" s="96"/>
      <c r="F218" s="96"/>
      <c r="G218" s="96"/>
      <c r="H218" s="96"/>
      <c r="I218" s="94"/>
      <c r="J218" s="97"/>
      <c r="K218" s="97"/>
      <c r="L218" s="97"/>
      <c r="M218" s="94"/>
      <c r="N218" s="94"/>
      <c r="O218" s="94"/>
      <c r="P218" s="97"/>
      <c r="Q218" s="98"/>
      <c r="R218" s="96"/>
      <c r="S218" s="96"/>
      <c r="T218" s="96"/>
      <c r="U218" s="99"/>
      <c r="V218" s="96"/>
      <c r="W218" s="100"/>
      <c r="X218" s="100"/>
      <c r="Y218" s="100"/>
      <c r="Z218" s="94"/>
      <c r="AA218" s="94"/>
      <c r="AB218" s="94"/>
      <c r="AC218" s="94"/>
      <c r="AD218" s="94"/>
      <c r="AE218" s="94"/>
      <c r="AF218" s="94"/>
      <c r="AG218" s="94"/>
      <c r="AH218" s="94"/>
      <c r="AI218" s="94"/>
      <c r="AJ218" s="94"/>
      <c r="AK218" s="101"/>
      <c r="AL218" s="100"/>
      <c r="AM218" s="94"/>
      <c r="AN218" s="94"/>
      <c r="AO218" s="94"/>
      <c r="AP218" s="94"/>
      <c r="AQ218" s="94"/>
      <c r="AR218" s="94"/>
      <c r="AS218" s="94"/>
      <c r="AT218" s="94"/>
      <c r="AU218" s="94"/>
      <c r="AV218" s="101"/>
      <c r="AW218" s="94"/>
      <c r="AX218" s="94"/>
      <c r="AY218" s="101"/>
      <c r="AZ218" s="94"/>
      <c r="BA218" s="94"/>
      <c r="BB218" s="94"/>
      <c r="BC218" s="101"/>
      <c r="BD218" s="31"/>
      <c r="BE218" s="3"/>
      <c r="BF218" s="3"/>
      <c r="BG218" s="3"/>
      <c r="BH218" s="3"/>
      <c r="BI218" s="3"/>
      <c r="BJ218" s="3"/>
      <c r="BK218" s="3"/>
      <c r="BL218" s="3"/>
      <c r="BM218" s="3"/>
      <c r="BN218" s="3"/>
      <c r="BO218" s="3"/>
      <c r="BP218" s="3"/>
      <c r="BQ218" s="3"/>
      <c r="BR218" s="3"/>
      <c r="BS218" s="3"/>
      <c r="BT218" s="3"/>
      <c r="BU218" s="3"/>
      <c r="BV218" s="3"/>
      <c r="BW218" s="3"/>
      <c r="BX218" s="3"/>
      <c r="BY218" s="3"/>
      <c r="BZ218" s="3"/>
    </row>
    <row r="219" spans="1:78" s="3" customFormat="1" ht="25.5" customHeight="1">
      <c r="A219" s="94"/>
      <c r="B219" s="95"/>
      <c r="C219" s="95"/>
      <c r="D219" s="96"/>
      <c r="E219" s="96"/>
      <c r="F219" s="96"/>
      <c r="G219" s="96"/>
      <c r="H219" s="96"/>
      <c r="I219" s="94"/>
      <c r="J219" s="97"/>
      <c r="K219" s="97"/>
      <c r="L219" s="97"/>
      <c r="M219" s="94"/>
      <c r="N219" s="94"/>
      <c r="O219" s="94"/>
      <c r="P219" s="97"/>
      <c r="Q219" s="98"/>
      <c r="R219" s="96"/>
      <c r="S219" s="96"/>
      <c r="T219" s="96"/>
      <c r="U219" s="99"/>
      <c r="V219" s="96"/>
      <c r="W219" s="100"/>
      <c r="X219" s="100"/>
      <c r="Y219" s="100"/>
      <c r="Z219" s="94"/>
      <c r="AA219" s="94"/>
      <c r="AB219" s="94"/>
      <c r="AC219" s="94"/>
      <c r="AD219" s="94"/>
      <c r="AE219" s="94"/>
      <c r="AF219" s="94"/>
      <c r="AG219" s="94"/>
      <c r="AH219" s="94"/>
      <c r="AI219" s="94"/>
      <c r="AJ219" s="94"/>
      <c r="AK219" s="101"/>
      <c r="AL219" s="100"/>
      <c r="AM219" s="94"/>
      <c r="AN219" s="94"/>
      <c r="AO219" s="94"/>
      <c r="AP219" s="94"/>
      <c r="AQ219" s="94"/>
      <c r="AR219" s="94"/>
      <c r="AS219" s="94"/>
      <c r="AT219" s="94"/>
      <c r="AU219" s="94"/>
      <c r="AV219" s="101"/>
      <c r="AW219" s="94"/>
      <c r="AX219" s="94"/>
      <c r="AY219" s="101"/>
      <c r="AZ219" s="94"/>
      <c r="BA219" s="94"/>
      <c r="BB219" s="94"/>
      <c r="BC219" s="101"/>
      <c r="BD219" s="31"/>
    </row>
    <row r="220" spans="1:78" s="3" customFormat="1">
      <c r="A220" s="94"/>
      <c r="B220" s="95"/>
      <c r="C220" s="95"/>
      <c r="D220" s="96"/>
      <c r="E220" s="96"/>
      <c r="F220" s="96"/>
      <c r="G220" s="96"/>
      <c r="H220" s="96"/>
      <c r="I220" s="94"/>
      <c r="J220" s="97"/>
      <c r="K220" s="97"/>
      <c r="L220" s="97"/>
      <c r="M220" s="94"/>
      <c r="N220" s="94"/>
      <c r="O220" s="94"/>
      <c r="P220" s="97"/>
      <c r="Q220" s="98"/>
      <c r="R220" s="96"/>
      <c r="S220" s="96"/>
      <c r="T220" s="96"/>
      <c r="U220" s="99"/>
      <c r="V220" s="96"/>
      <c r="W220" s="100"/>
      <c r="X220" s="100"/>
      <c r="Y220" s="100"/>
      <c r="Z220" s="94"/>
      <c r="AA220" s="94"/>
      <c r="AB220" s="94"/>
      <c r="AC220" s="94"/>
      <c r="AD220" s="94"/>
      <c r="AE220" s="94"/>
      <c r="AF220" s="94"/>
      <c r="AG220" s="94"/>
      <c r="AH220" s="94"/>
      <c r="AI220" s="94"/>
      <c r="AJ220" s="94"/>
      <c r="AK220" s="101"/>
      <c r="AL220" s="100"/>
      <c r="AM220" s="94"/>
      <c r="AN220" s="94"/>
      <c r="AO220" s="94"/>
      <c r="AP220" s="94"/>
      <c r="AQ220" s="94"/>
      <c r="AR220" s="94"/>
      <c r="AS220" s="94"/>
      <c r="AT220" s="94"/>
      <c r="AU220" s="94"/>
      <c r="AV220" s="101"/>
      <c r="AW220" s="94"/>
      <c r="AX220" s="94"/>
      <c r="AY220" s="101"/>
      <c r="AZ220" s="94"/>
      <c r="BA220" s="94"/>
      <c r="BB220" s="94"/>
      <c r="BC220" s="101"/>
      <c r="BD220" s="31"/>
    </row>
    <row r="221" spans="1:78" s="3" customFormat="1" ht="25.5" customHeight="1">
      <c r="A221" s="94"/>
      <c r="B221" s="95"/>
      <c r="C221" s="95"/>
      <c r="D221" s="96"/>
      <c r="E221" s="96"/>
      <c r="F221" s="96"/>
      <c r="G221" s="96"/>
      <c r="H221" s="96"/>
      <c r="I221" s="94"/>
      <c r="J221" s="97"/>
      <c r="K221" s="97"/>
      <c r="L221" s="97"/>
      <c r="M221" s="94"/>
      <c r="N221" s="94"/>
      <c r="O221" s="94"/>
      <c r="P221" s="97"/>
      <c r="Q221" s="98"/>
      <c r="R221" s="96"/>
      <c r="S221" s="96"/>
      <c r="T221" s="96"/>
      <c r="U221" s="99"/>
      <c r="V221" s="96"/>
      <c r="W221" s="100"/>
      <c r="X221" s="100"/>
      <c r="Y221" s="100"/>
      <c r="Z221" s="94"/>
      <c r="AA221" s="94"/>
      <c r="AB221" s="94"/>
      <c r="AC221" s="94"/>
      <c r="AD221" s="94"/>
      <c r="AE221" s="94"/>
      <c r="AF221" s="94"/>
      <c r="AG221" s="94"/>
      <c r="AH221" s="94"/>
      <c r="AI221" s="94"/>
      <c r="AJ221" s="94"/>
      <c r="AK221" s="101"/>
      <c r="AL221" s="100"/>
      <c r="AM221" s="94"/>
      <c r="AN221" s="94"/>
      <c r="AO221" s="94"/>
      <c r="AP221" s="94"/>
      <c r="AQ221" s="94"/>
      <c r="AR221" s="94"/>
      <c r="AS221" s="94"/>
      <c r="AT221" s="94"/>
      <c r="AU221" s="94"/>
      <c r="AV221" s="101"/>
      <c r="AW221" s="94"/>
      <c r="AX221" s="94"/>
      <c r="AY221" s="101"/>
      <c r="AZ221" s="94"/>
      <c r="BA221" s="94"/>
      <c r="BB221" s="94"/>
      <c r="BC221" s="101"/>
      <c r="BD221" s="31"/>
    </row>
    <row r="222" spans="1:78" s="3" customFormat="1">
      <c r="A222" s="94"/>
      <c r="B222" s="95"/>
      <c r="C222" s="95"/>
      <c r="D222" s="96"/>
      <c r="E222" s="96"/>
      <c r="F222" s="96"/>
      <c r="G222" s="96"/>
      <c r="H222" s="96"/>
      <c r="I222" s="94"/>
      <c r="J222" s="97"/>
      <c r="K222" s="97"/>
      <c r="L222" s="97"/>
      <c r="M222" s="94"/>
      <c r="N222" s="94"/>
      <c r="O222" s="94"/>
      <c r="P222" s="97"/>
      <c r="Q222" s="98"/>
      <c r="R222" s="96"/>
      <c r="S222" s="96"/>
      <c r="T222" s="96"/>
      <c r="U222" s="99"/>
      <c r="V222" s="96"/>
      <c r="W222" s="100"/>
      <c r="X222" s="100"/>
      <c r="Y222" s="100"/>
      <c r="Z222" s="94"/>
      <c r="AA222" s="94"/>
      <c r="AB222" s="94"/>
      <c r="AC222" s="94"/>
      <c r="AD222" s="94"/>
      <c r="AE222" s="94"/>
      <c r="AF222" s="94"/>
      <c r="AG222" s="94"/>
      <c r="AH222" s="94"/>
      <c r="AI222" s="94"/>
      <c r="AJ222" s="94"/>
      <c r="AK222" s="101"/>
      <c r="AL222" s="100"/>
      <c r="AM222" s="94"/>
      <c r="AN222" s="94"/>
      <c r="AO222" s="94"/>
      <c r="AP222" s="94"/>
      <c r="AQ222" s="94"/>
      <c r="AR222" s="94"/>
      <c r="AS222" s="94"/>
      <c r="AT222" s="94"/>
      <c r="AU222" s="94"/>
      <c r="AV222" s="101"/>
      <c r="AW222" s="94"/>
      <c r="AX222" s="94"/>
      <c r="AY222" s="101"/>
      <c r="AZ222" s="94"/>
      <c r="BA222" s="94"/>
      <c r="BB222" s="94"/>
      <c r="BC222" s="101"/>
      <c r="BD222" s="31"/>
    </row>
    <row r="223" spans="1:78" s="3" customFormat="1">
      <c r="A223" s="94"/>
      <c r="B223" s="95"/>
      <c r="C223" s="95"/>
      <c r="D223" s="96"/>
      <c r="E223" s="96"/>
      <c r="F223" s="96"/>
      <c r="G223" s="96"/>
      <c r="H223" s="96"/>
      <c r="I223" s="94"/>
      <c r="J223" s="97"/>
      <c r="K223" s="97"/>
      <c r="L223" s="97"/>
      <c r="M223" s="94"/>
      <c r="N223" s="94"/>
      <c r="O223" s="94"/>
      <c r="P223" s="97"/>
      <c r="Q223" s="98"/>
      <c r="R223" s="96"/>
      <c r="S223" s="96"/>
      <c r="T223" s="96"/>
      <c r="U223" s="99"/>
      <c r="V223" s="96"/>
      <c r="W223" s="100"/>
      <c r="X223" s="100"/>
      <c r="Y223" s="100"/>
      <c r="Z223" s="94"/>
      <c r="AA223" s="94"/>
      <c r="AB223" s="94"/>
      <c r="AC223" s="94"/>
      <c r="AD223" s="94"/>
      <c r="AE223" s="94"/>
      <c r="AF223" s="94"/>
      <c r="AG223" s="94"/>
      <c r="AH223" s="94"/>
      <c r="AI223" s="94"/>
      <c r="AJ223" s="94"/>
      <c r="AK223" s="101"/>
      <c r="AL223" s="100"/>
      <c r="AM223" s="94"/>
      <c r="AN223" s="94"/>
      <c r="AO223" s="94"/>
      <c r="AP223" s="94"/>
      <c r="AQ223" s="94"/>
      <c r="AR223" s="94"/>
      <c r="AS223" s="94"/>
      <c r="AT223" s="94"/>
      <c r="AU223" s="94"/>
      <c r="AV223" s="101"/>
      <c r="AW223" s="94"/>
      <c r="AX223" s="94"/>
      <c r="AY223" s="101"/>
      <c r="AZ223" s="94"/>
      <c r="BA223" s="94"/>
      <c r="BB223" s="94"/>
      <c r="BC223" s="101"/>
      <c r="BD223" s="40"/>
      <c r="BE223" s="12"/>
      <c r="BF223" s="12"/>
      <c r="BG223" s="12"/>
      <c r="BH223" s="12"/>
      <c r="BI223" s="12"/>
    </row>
    <row r="224" spans="1:78" s="3" customFormat="1" ht="38.25" customHeight="1">
      <c r="A224" s="94"/>
      <c r="B224" s="95"/>
      <c r="C224" s="95"/>
      <c r="D224" s="96"/>
      <c r="E224" s="96"/>
      <c r="F224" s="96"/>
      <c r="G224" s="96"/>
      <c r="H224" s="96"/>
      <c r="I224" s="94"/>
      <c r="J224" s="97"/>
      <c r="K224" s="97"/>
      <c r="L224" s="97"/>
      <c r="M224" s="94"/>
      <c r="N224" s="94"/>
      <c r="O224" s="94"/>
      <c r="P224" s="97"/>
      <c r="Q224" s="98"/>
      <c r="R224" s="96"/>
      <c r="S224" s="96"/>
      <c r="T224" s="96"/>
      <c r="U224" s="99"/>
      <c r="V224" s="96"/>
      <c r="W224" s="100"/>
      <c r="X224" s="100"/>
      <c r="Y224" s="100"/>
      <c r="Z224" s="94"/>
      <c r="AA224" s="94"/>
      <c r="AB224" s="94"/>
      <c r="AC224" s="94"/>
      <c r="AD224" s="94"/>
      <c r="AE224" s="94"/>
      <c r="AF224" s="94"/>
      <c r="AG224" s="94"/>
      <c r="AH224" s="94"/>
      <c r="AI224" s="94"/>
      <c r="AJ224" s="94"/>
      <c r="AK224" s="101"/>
      <c r="AL224" s="100"/>
      <c r="AM224" s="94"/>
      <c r="AN224" s="94"/>
      <c r="AO224" s="94"/>
      <c r="AP224" s="94"/>
      <c r="AQ224" s="94"/>
      <c r="AR224" s="94"/>
      <c r="AS224" s="94"/>
      <c r="AT224" s="94"/>
      <c r="AU224" s="94"/>
      <c r="AV224" s="101"/>
      <c r="AW224" s="94"/>
      <c r="AX224" s="94"/>
      <c r="AY224" s="101"/>
      <c r="AZ224" s="94"/>
      <c r="BA224" s="94"/>
      <c r="BB224" s="94"/>
      <c r="BC224" s="101"/>
      <c r="BD224" s="31"/>
    </row>
    <row r="225" spans="1:78" s="3" customFormat="1" ht="25.5" customHeight="1">
      <c r="A225" s="94"/>
      <c r="B225" s="95"/>
      <c r="C225" s="95"/>
      <c r="D225" s="96"/>
      <c r="E225" s="96"/>
      <c r="F225" s="96"/>
      <c r="G225" s="96"/>
      <c r="H225" s="96"/>
      <c r="I225" s="94"/>
      <c r="J225" s="97"/>
      <c r="K225" s="97"/>
      <c r="L225" s="97"/>
      <c r="M225" s="94"/>
      <c r="N225" s="94"/>
      <c r="O225" s="94"/>
      <c r="P225" s="97"/>
      <c r="Q225" s="98"/>
      <c r="R225" s="96"/>
      <c r="S225" s="96"/>
      <c r="T225" s="96"/>
      <c r="U225" s="99"/>
      <c r="V225" s="96"/>
      <c r="W225" s="100"/>
      <c r="X225" s="100"/>
      <c r="Y225" s="100"/>
      <c r="Z225" s="94"/>
      <c r="AA225" s="94"/>
      <c r="AB225" s="94"/>
      <c r="AC225" s="94"/>
      <c r="AD225" s="94"/>
      <c r="AE225" s="94"/>
      <c r="AF225" s="94"/>
      <c r="AG225" s="94"/>
      <c r="AH225" s="94"/>
      <c r="AI225" s="94"/>
      <c r="AJ225" s="94"/>
      <c r="AK225" s="101"/>
      <c r="AL225" s="100"/>
      <c r="AM225" s="94"/>
      <c r="AN225" s="94"/>
      <c r="AO225" s="94"/>
      <c r="AP225" s="94"/>
      <c r="AQ225" s="94"/>
      <c r="AR225" s="94"/>
      <c r="AS225" s="94"/>
      <c r="AT225" s="94"/>
      <c r="AU225" s="94"/>
      <c r="AV225" s="101"/>
      <c r="AW225" s="94"/>
      <c r="AX225" s="94"/>
      <c r="AY225" s="101"/>
      <c r="AZ225" s="94"/>
      <c r="BA225" s="94"/>
      <c r="BB225" s="94"/>
      <c r="BC225" s="101"/>
      <c r="BD225" s="31"/>
    </row>
    <row r="226" spans="1:78" s="3" customFormat="1">
      <c r="A226" s="94"/>
      <c r="B226" s="95"/>
      <c r="C226" s="95"/>
      <c r="D226" s="96"/>
      <c r="E226" s="96"/>
      <c r="F226" s="96"/>
      <c r="G226" s="96"/>
      <c r="H226" s="96"/>
      <c r="I226" s="94"/>
      <c r="J226" s="97"/>
      <c r="K226" s="97"/>
      <c r="L226" s="97"/>
      <c r="M226" s="94"/>
      <c r="N226" s="94"/>
      <c r="O226" s="94"/>
      <c r="P226" s="97"/>
      <c r="Q226" s="98"/>
      <c r="R226" s="96"/>
      <c r="S226" s="96"/>
      <c r="T226" s="96"/>
      <c r="U226" s="99"/>
      <c r="V226" s="96"/>
      <c r="W226" s="100"/>
      <c r="X226" s="100"/>
      <c r="Y226" s="100"/>
      <c r="Z226" s="94"/>
      <c r="AA226" s="94"/>
      <c r="AB226" s="94"/>
      <c r="AC226" s="94"/>
      <c r="AD226" s="94"/>
      <c r="AE226" s="94"/>
      <c r="AF226" s="94"/>
      <c r="AG226" s="94"/>
      <c r="AH226" s="94"/>
      <c r="AI226" s="94"/>
      <c r="AJ226" s="94"/>
      <c r="AK226" s="101"/>
      <c r="AL226" s="100"/>
      <c r="AM226" s="94"/>
      <c r="AN226" s="94"/>
      <c r="AO226" s="94"/>
      <c r="AP226" s="94"/>
      <c r="AQ226" s="94"/>
      <c r="AR226" s="94"/>
      <c r="AS226" s="94"/>
      <c r="AT226" s="94"/>
      <c r="AU226" s="94"/>
      <c r="AV226" s="101"/>
      <c r="AW226" s="94"/>
      <c r="AX226" s="94"/>
      <c r="AY226" s="101"/>
      <c r="AZ226" s="94"/>
      <c r="BA226" s="94"/>
      <c r="BB226" s="94"/>
      <c r="BC226" s="101"/>
      <c r="BD226" s="31"/>
    </row>
    <row r="227" spans="1:78" s="3" customFormat="1" ht="38.25" customHeight="1">
      <c r="A227" s="94"/>
      <c r="B227" s="95"/>
      <c r="C227" s="95"/>
      <c r="D227" s="96"/>
      <c r="E227" s="96"/>
      <c r="F227" s="96"/>
      <c r="G227" s="96"/>
      <c r="H227" s="96"/>
      <c r="I227" s="94"/>
      <c r="J227" s="97"/>
      <c r="K227" s="97"/>
      <c r="L227" s="97"/>
      <c r="M227" s="94"/>
      <c r="N227" s="94"/>
      <c r="O227" s="94"/>
      <c r="P227" s="97"/>
      <c r="Q227" s="98"/>
      <c r="R227" s="96"/>
      <c r="S227" s="96"/>
      <c r="T227" s="96"/>
      <c r="U227" s="99"/>
      <c r="V227" s="96"/>
      <c r="W227" s="100"/>
      <c r="X227" s="100"/>
      <c r="Y227" s="100"/>
      <c r="Z227" s="94"/>
      <c r="AA227" s="94"/>
      <c r="AB227" s="94"/>
      <c r="AC227" s="94"/>
      <c r="AD227" s="94"/>
      <c r="AE227" s="94"/>
      <c r="AF227" s="94"/>
      <c r="AG227" s="94"/>
      <c r="AH227" s="94"/>
      <c r="AI227" s="94"/>
      <c r="AJ227" s="94"/>
      <c r="AK227" s="101"/>
      <c r="AL227" s="100"/>
      <c r="AM227" s="94"/>
      <c r="AN227" s="94"/>
      <c r="AO227" s="94"/>
      <c r="AP227" s="94"/>
      <c r="AQ227" s="94"/>
      <c r="AR227" s="94"/>
      <c r="AS227" s="94"/>
      <c r="AT227" s="94"/>
      <c r="AU227" s="94"/>
      <c r="AV227" s="101"/>
      <c r="AW227" s="94"/>
      <c r="AX227" s="94"/>
      <c r="AY227" s="101"/>
      <c r="AZ227" s="94"/>
      <c r="BA227" s="94"/>
      <c r="BB227" s="94"/>
      <c r="BC227" s="101"/>
      <c r="BD227" s="39"/>
      <c r="BE227" s="4"/>
      <c r="BF227" s="4"/>
      <c r="BG227" s="4"/>
      <c r="BH227" s="4"/>
      <c r="BI227" s="4"/>
    </row>
    <row r="228" spans="1:78" s="3" customFormat="1" ht="38.25" customHeight="1">
      <c r="A228" s="94"/>
      <c r="B228" s="95"/>
      <c r="C228" s="95"/>
      <c r="D228" s="96"/>
      <c r="E228" s="96"/>
      <c r="F228" s="96"/>
      <c r="G228" s="96"/>
      <c r="H228" s="96"/>
      <c r="I228" s="94"/>
      <c r="J228" s="97"/>
      <c r="K228" s="97"/>
      <c r="L228" s="97"/>
      <c r="M228" s="94"/>
      <c r="N228" s="94"/>
      <c r="O228" s="94"/>
      <c r="P228" s="97"/>
      <c r="Q228" s="98"/>
      <c r="R228" s="96"/>
      <c r="S228" s="96"/>
      <c r="T228" s="96"/>
      <c r="U228" s="99"/>
      <c r="V228" s="96"/>
      <c r="W228" s="100"/>
      <c r="X228" s="100"/>
      <c r="Y228" s="100"/>
      <c r="Z228" s="94"/>
      <c r="AA228" s="94"/>
      <c r="AB228" s="94"/>
      <c r="AC228" s="94"/>
      <c r="AD228" s="94"/>
      <c r="AE228" s="94"/>
      <c r="AF228" s="94"/>
      <c r="AG228" s="94"/>
      <c r="AH228" s="94"/>
      <c r="AI228" s="94"/>
      <c r="AJ228" s="94"/>
      <c r="AK228" s="101"/>
      <c r="AL228" s="100"/>
      <c r="AM228" s="94"/>
      <c r="AN228" s="94"/>
      <c r="AO228" s="94"/>
      <c r="AP228" s="94"/>
      <c r="AQ228" s="94"/>
      <c r="AR228" s="94"/>
      <c r="AS228" s="94"/>
      <c r="AT228" s="94"/>
      <c r="AU228" s="94"/>
      <c r="AV228" s="101"/>
      <c r="AW228" s="94"/>
      <c r="AX228" s="94"/>
      <c r="AY228" s="101"/>
      <c r="AZ228" s="94"/>
      <c r="BA228" s="94"/>
      <c r="BB228" s="94"/>
      <c r="BC228" s="101"/>
      <c r="BD228" s="31"/>
    </row>
    <row r="229" spans="1:78" s="3" customFormat="1" ht="25.5" customHeight="1">
      <c r="A229" s="94"/>
      <c r="B229" s="95"/>
      <c r="C229" s="95"/>
      <c r="D229" s="96"/>
      <c r="E229" s="96"/>
      <c r="F229" s="96"/>
      <c r="G229" s="96"/>
      <c r="H229" s="96"/>
      <c r="I229" s="94"/>
      <c r="J229" s="97"/>
      <c r="K229" s="97"/>
      <c r="L229" s="97"/>
      <c r="M229" s="94"/>
      <c r="N229" s="94"/>
      <c r="O229" s="94"/>
      <c r="P229" s="97"/>
      <c r="Q229" s="98"/>
      <c r="R229" s="96"/>
      <c r="S229" s="96"/>
      <c r="T229" s="96"/>
      <c r="U229" s="99"/>
      <c r="V229" s="96"/>
      <c r="W229" s="100"/>
      <c r="X229" s="100"/>
      <c r="Y229" s="100"/>
      <c r="Z229" s="94"/>
      <c r="AA229" s="94"/>
      <c r="AB229" s="94"/>
      <c r="AC229" s="94"/>
      <c r="AD229" s="94"/>
      <c r="AE229" s="94"/>
      <c r="AF229" s="94"/>
      <c r="AG229" s="94"/>
      <c r="AH229" s="94"/>
      <c r="AI229" s="94"/>
      <c r="AJ229" s="94"/>
      <c r="AK229" s="101"/>
      <c r="AL229" s="100"/>
      <c r="AM229" s="94"/>
      <c r="AN229" s="94"/>
      <c r="AO229" s="94"/>
      <c r="AP229" s="94"/>
      <c r="AQ229" s="94"/>
      <c r="AR229" s="94"/>
      <c r="AS229" s="94"/>
      <c r="AT229" s="94"/>
      <c r="AU229" s="94"/>
      <c r="AV229" s="101"/>
      <c r="AW229" s="94"/>
      <c r="AX229" s="94"/>
      <c r="AY229" s="101"/>
      <c r="AZ229" s="94"/>
      <c r="BA229" s="94"/>
      <c r="BB229" s="94"/>
      <c r="BC229" s="101"/>
      <c r="BD229" s="31"/>
    </row>
    <row r="230" spans="1:78" s="3" customFormat="1" ht="25.5" customHeight="1">
      <c r="A230" s="94"/>
      <c r="B230" s="95"/>
      <c r="C230" s="95"/>
      <c r="D230" s="96"/>
      <c r="E230" s="96"/>
      <c r="F230" s="96"/>
      <c r="G230" s="96"/>
      <c r="H230" s="96"/>
      <c r="I230" s="94"/>
      <c r="J230" s="97"/>
      <c r="K230" s="97"/>
      <c r="L230" s="97"/>
      <c r="M230" s="94"/>
      <c r="N230" s="94"/>
      <c r="O230" s="94"/>
      <c r="P230" s="97"/>
      <c r="Q230" s="98"/>
      <c r="R230" s="96"/>
      <c r="S230" s="96"/>
      <c r="T230" s="96"/>
      <c r="U230" s="99"/>
      <c r="V230" s="96"/>
      <c r="W230" s="100"/>
      <c r="X230" s="100"/>
      <c r="Y230" s="100"/>
      <c r="Z230" s="94"/>
      <c r="AA230" s="94"/>
      <c r="AB230" s="94"/>
      <c r="AC230" s="94"/>
      <c r="AD230" s="94"/>
      <c r="AE230" s="94"/>
      <c r="AF230" s="94"/>
      <c r="AG230" s="94"/>
      <c r="AH230" s="94"/>
      <c r="AI230" s="94"/>
      <c r="AJ230" s="94"/>
      <c r="AK230" s="101"/>
      <c r="AL230" s="100"/>
      <c r="AM230" s="94"/>
      <c r="AN230" s="94"/>
      <c r="AO230" s="94"/>
      <c r="AP230" s="94"/>
      <c r="AQ230" s="94"/>
      <c r="AR230" s="94"/>
      <c r="AS230" s="94"/>
      <c r="AT230" s="94"/>
      <c r="AU230" s="94"/>
      <c r="AV230" s="101"/>
      <c r="AW230" s="94"/>
      <c r="AX230" s="94"/>
      <c r="AY230" s="101"/>
      <c r="AZ230" s="94"/>
      <c r="BA230" s="94"/>
      <c r="BB230" s="94"/>
      <c r="BC230" s="101"/>
      <c r="BD230" s="31"/>
    </row>
    <row r="231" spans="1:78" s="3" customFormat="1" ht="38.25" customHeight="1">
      <c r="A231" s="94"/>
      <c r="B231" s="95"/>
      <c r="C231" s="95"/>
      <c r="D231" s="96"/>
      <c r="E231" s="96"/>
      <c r="F231" s="96"/>
      <c r="G231" s="96"/>
      <c r="H231" s="96"/>
      <c r="I231" s="94"/>
      <c r="J231" s="97"/>
      <c r="K231" s="97"/>
      <c r="L231" s="97"/>
      <c r="M231" s="94"/>
      <c r="N231" s="94"/>
      <c r="O231" s="94"/>
      <c r="P231" s="97"/>
      <c r="Q231" s="98"/>
      <c r="R231" s="96"/>
      <c r="S231" s="96"/>
      <c r="T231" s="96"/>
      <c r="U231" s="99"/>
      <c r="V231" s="96"/>
      <c r="W231" s="100"/>
      <c r="X231" s="100"/>
      <c r="Y231" s="100"/>
      <c r="Z231" s="94"/>
      <c r="AA231" s="94"/>
      <c r="AB231" s="94"/>
      <c r="AC231" s="94"/>
      <c r="AD231" s="94"/>
      <c r="AE231" s="94"/>
      <c r="AF231" s="94"/>
      <c r="AG231" s="94"/>
      <c r="AH231" s="94"/>
      <c r="AI231" s="94"/>
      <c r="AJ231" s="94"/>
      <c r="AK231" s="101"/>
      <c r="AL231" s="100"/>
      <c r="AM231" s="94"/>
      <c r="AN231" s="94"/>
      <c r="AO231" s="94"/>
      <c r="AP231" s="94"/>
      <c r="AQ231" s="94"/>
      <c r="AR231" s="94"/>
      <c r="AS231" s="94"/>
      <c r="AT231" s="94"/>
      <c r="AU231" s="94"/>
      <c r="AV231" s="101"/>
      <c r="AW231" s="94"/>
      <c r="AX231" s="94"/>
      <c r="AY231" s="101"/>
      <c r="AZ231" s="94"/>
      <c r="BA231" s="94"/>
      <c r="BB231" s="94"/>
      <c r="BC231" s="101"/>
      <c r="BD231" s="31"/>
    </row>
    <row r="232" spans="1:78" s="3" customFormat="1" ht="38.25" customHeight="1">
      <c r="A232" s="94"/>
      <c r="B232" s="95"/>
      <c r="C232" s="95"/>
      <c r="D232" s="96"/>
      <c r="E232" s="96"/>
      <c r="F232" s="96"/>
      <c r="G232" s="96"/>
      <c r="H232" s="96"/>
      <c r="I232" s="94"/>
      <c r="J232" s="97"/>
      <c r="K232" s="97"/>
      <c r="L232" s="97"/>
      <c r="M232" s="94"/>
      <c r="N232" s="94"/>
      <c r="O232" s="94"/>
      <c r="P232" s="97"/>
      <c r="Q232" s="98"/>
      <c r="R232" s="96"/>
      <c r="S232" s="96"/>
      <c r="T232" s="96"/>
      <c r="U232" s="99"/>
      <c r="V232" s="96"/>
      <c r="W232" s="100"/>
      <c r="X232" s="100"/>
      <c r="Y232" s="100"/>
      <c r="Z232" s="94"/>
      <c r="AA232" s="94"/>
      <c r="AB232" s="94"/>
      <c r="AC232" s="94"/>
      <c r="AD232" s="94"/>
      <c r="AE232" s="94"/>
      <c r="AF232" s="94"/>
      <c r="AG232" s="94"/>
      <c r="AH232" s="94"/>
      <c r="AI232" s="94"/>
      <c r="AJ232" s="94"/>
      <c r="AK232" s="101"/>
      <c r="AL232" s="100"/>
      <c r="AM232" s="94"/>
      <c r="AN232" s="94"/>
      <c r="AO232" s="94"/>
      <c r="AP232" s="94"/>
      <c r="AQ232" s="94"/>
      <c r="AR232" s="94"/>
      <c r="AS232" s="94"/>
      <c r="AT232" s="94"/>
      <c r="AU232" s="94"/>
      <c r="AV232" s="101"/>
      <c r="AW232" s="94"/>
      <c r="AX232" s="94"/>
      <c r="AY232" s="101"/>
      <c r="AZ232" s="94"/>
      <c r="BA232" s="94"/>
      <c r="BB232" s="94"/>
      <c r="BC232" s="101"/>
      <c r="BD232" s="31"/>
    </row>
    <row r="233" spans="1:78" s="3" customFormat="1" ht="25.5" customHeight="1">
      <c r="A233" s="94"/>
      <c r="B233" s="95"/>
      <c r="C233" s="95"/>
      <c r="D233" s="96"/>
      <c r="E233" s="96"/>
      <c r="F233" s="96"/>
      <c r="G233" s="96"/>
      <c r="H233" s="96"/>
      <c r="I233" s="94"/>
      <c r="J233" s="97"/>
      <c r="K233" s="97"/>
      <c r="L233" s="97"/>
      <c r="M233" s="94"/>
      <c r="N233" s="94"/>
      <c r="O233" s="94"/>
      <c r="P233" s="97"/>
      <c r="Q233" s="98"/>
      <c r="R233" s="96"/>
      <c r="S233" s="96"/>
      <c r="T233" s="96"/>
      <c r="U233" s="99"/>
      <c r="V233" s="96"/>
      <c r="W233" s="100"/>
      <c r="X233" s="100"/>
      <c r="Y233" s="100"/>
      <c r="Z233" s="94"/>
      <c r="AA233" s="94"/>
      <c r="AB233" s="94"/>
      <c r="AC233" s="94"/>
      <c r="AD233" s="94"/>
      <c r="AE233" s="94"/>
      <c r="AF233" s="94"/>
      <c r="AG233" s="94"/>
      <c r="AH233" s="94"/>
      <c r="AI233" s="94"/>
      <c r="AJ233" s="94"/>
      <c r="AK233" s="101"/>
      <c r="AL233" s="100"/>
      <c r="AM233" s="94"/>
      <c r="AN233" s="94"/>
      <c r="AO233" s="94"/>
      <c r="AP233" s="94"/>
      <c r="AQ233" s="94"/>
      <c r="AR233" s="94"/>
      <c r="AS233" s="94"/>
      <c r="AT233" s="94"/>
      <c r="AU233" s="94"/>
      <c r="AV233" s="101"/>
      <c r="AW233" s="94"/>
      <c r="AX233" s="94"/>
      <c r="AY233" s="101"/>
      <c r="AZ233" s="94"/>
      <c r="BA233" s="94"/>
      <c r="BB233" s="94"/>
      <c r="BC233" s="101"/>
      <c r="BD233" s="31"/>
    </row>
    <row r="234" spans="1:78" s="3" customFormat="1" ht="25.5" customHeight="1">
      <c r="A234" s="94"/>
      <c r="B234" s="95"/>
      <c r="C234" s="95"/>
      <c r="D234" s="96"/>
      <c r="E234" s="96"/>
      <c r="F234" s="96"/>
      <c r="G234" s="96"/>
      <c r="H234" s="96"/>
      <c r="I234" s="94"/>
      <c r="J234" s="97"/>
      <c r="K234" s="97"/>
      <c r="L234" s="97"/>
      <c r="M234" s="94"/>
      <c r="N234" s="94"/>
      <c r="O234" s="94"/>
      <c r="P234" s="97"/>
      <c r="Q234" s="98"/>
      <c r="R234" s="96"/>
      <c r="S234" s="96"/>
      <c r="T234" s="96"/>
      <c r="U234" s="99"/>
      <c r="V234" s="96"/>
      <c r="W234" s="100"/>
      <c r="X234" s="100"/>
      <c r="Y234" s="100"/>
      <c r="Z234" s="94"/>
      <c r="AA234" s="94"/>
      <c r="AB234" s="94"/>
      <c r="AC234" s="94"/>
      <c r="AD234" s="94"/>
      <c r="AE234" s="94"/>
      <c r="AF234" s="94"/>
      <c r="AG234" s="94"/>
      <c r="AH234" s="94"/>
      <c r="AI234" s="94"/>
      <c r="AJ234" s="94"/>
      <c r="AK234" s="101"/>
      <c r="AL234" s="100"/>
      <c r="AM234" s="94"/>
      <c r="AN234" s="94"/>
      <c r="AO234" s="94"/>
      <c r="AP234" s="94"/>
      <c r="AQ234" s="94"/>
      <c r="AR234" s="94"/>
      <c r="AS234" s="94"/>
      <c r="AT234" s="94"/>
      <c r="AU234" s="94"/>
      <c r="AV234" s="101"/>
      <c r="AW234" s="94"/>
      <c r="AX234" s="94"/>
      <c r="AY234" s="101"/>
      <c r="AZ234" s="94"/>
      <c r="BA234" s="94"/>
      <c r="BB234" s="94"/>
      <c r="BC234" s="101"/>
      <c r="BD234" s="31"/>
    </row>
    <row r="235" spans="1:78" s="3" customFormat="1" ht="25.5" customHeight="1">
      <c r="A235" s="94"/>
      <c r="B235" s="95"/>
      <c r="C235" s="95"/>
      <c r="D235" s="96"/>
      <c r="E235" s="96"/>
      <c r="F235" s="96"/>
      <c r="G235" s="96"/>
      <c r="H235" s="96"/>
      <c r="I235" s="94"/>
      <c r="J235" s="97"/>
      <c r="K235" s="97"/>
      <c r="L235" s="97"/>
      <c r="M235" s="94"/>
      <c r="N235" s="94"/>
      <c r="O235" s="94"/>
      <c r="P235" s="97"/>
      <c r="Q235" s="98"/>
      <c r="R235" s="96"/>
      <c r="S235" s="96"/>
      <c r="T235" s="96"/>
      <c r="U235" s="99"/>
      <c r="V235" s="96"/>
      <c r="W235" s="100"/>
      <c r="X235" s="100"/>
      <c r="Y235" s="100"/>
      <c r="Z235" s="94"/>
      <c r="AA235" s="94"/>
      <c r="AB235" s="94"/>
      <c r="AC235" s="94"/>
      <c r="AD235" s="94"/>
      <c r="AE235" s="94"/>
      <c r="AF235" s="94"/>
      <c r="AG235" s="94"/>
      <c r="AH235" s="94"/>
      <c r="AI235" s="94"/>
      <c r="AJ235" s="94"/>
      <c r="AK235" s="101"/>
      <c r="AL235" s="100"/>
      <c r="AM235" s="94"/>
      <c r="AN235" s="94"/>
      <c r="AO235" s="94"/>
      <c r="AP235" s="94"/>
      <c r="AQ235" s="94"/>
      <c r="AR235" s="94"/>
      <c r="AS235" s="94"/>
      <c r="AT235" s="94"/>
      <c r="AU235" s="94"/>
      <c r="AV235" s="101"/>
      <c r="AW235" s="94"/>
      <c r="AX235" s="94"/>
      <c r="AY235" s="101"/>
      <c r="AZ235" s="94"/>
      <c r="BA235" s="94"/>
      <c r="BB235" s="94"/>
      <c r="BC235" s="101"/>
      <c r="BD235" s="31"/>
    </row>
    <row r="236" spans="1:78" s="3" customFormat="1" ht="25.5" customHeight="1">
      <c r="A236" s="94"/>
      <c r="B236" s="95"/>
      <c r="C236" s="95"/>
      <c r="D236" s="96"/>
      <c r="E236" s="96"/>
      <c r="F236" s="96"/>
      <c r="G236" s="96"/>
      <c r="H236" s="96"/>
      <c r="I236" s="94"/>
      <c r="J236" s="97"/>
      <c r="K236" s="97"/>
      <c r="L236" s="97"/>
      <c r="M236" s="94"/>
      <c r="N236" s="94"/>
      <c r="O236" s="94"/>
      <c r="P236" s="97"/>
      <c r="Q236" s="98"/>
      <c r="R236" s="96"/>
      <c r="S236" s="96"/>
      <c r="T236" s="96"/>
      <c r="U236" s="99"/>
      <c r="V236" s="96"/>
      <c r="W236" s="100"/>
      <c r="X236" s="100"/>
      <c r="Y236" s="100"/>
      <c r="Z236" s="94"/>
      <c r="AA236" s="94"/>
      <c r="AB236" s="94"/>
      <c r="AC236" s="94"/>
      <c r="AD236" s="94"/>
      <c r="AE236" s="94"/>
      <c r="AF236" s="94"/>
      <c r="AG236" s="94"/>
      <c r="AH236" s="94"/>
      <c r="AI236" s="94"/>
      <c r="AJ236" s="94"/>
      <c r="AK236" s="101"/>
      <c r="AL236" s="100"/>
      <c r="AM236" s="94"/>
      <c r="AN236" s="94"/>
      <c r="AO236" s="94"/>
      <c r="AP236" s="94"/>
      <c r="AQ236" s="94"/>
      <c r="AR236" s="94"/>
      <c r="AS236" s="94"/>
      <c r="AT236" s="94"/>
      <c r="AU236" s="94"/>
      <c r="AV236" s="101"/>
      <c r="AW236" s="94"/>
      <c r="AX236" s="94"/>
      <c r="AY236" s="101"/>
      <c r="AZ236" s="94"/>
      <c r="BA236" s="94"/>
      <c r="BB236" s="94"/>
      <c r="BC236" s="101"/>
      <c r="BD236" s="31"/>
    </row>
    <row r="237" spans="1:78" s="3" customFormat="1" ht="25.5" customHeight="1">
      <c r="A237" s="94"/>
      <c r="B237" s="95"/>
      <c r="C237" s="95"/>
      <c r="D237" s="96"/>
      <c r="E237" s="96"/>
      <c r="F237" s="96"/>
      <c r="G237" s="96"/>
      <c r="H237" s="96"/>
      <c r="I237" s="94"/>
      <c r="J237" s="97"/>
      <c r="K237" s="97"/>
      <c r="L237" s="97"/>
      <c r="M237" s="94"/>
      <c r="N237" s="94"/>
      <c r="O237" s="94"/>
      <c r="P237" s="97"/>
      <c r="Q237" s="98"/>
      <c r="R237" s="96"/>
      <c r="S237" s="96"/>
      <c r="T237" s="96"/>
      <c r="U237" s="99"/>
      <c r="V237" s="96"/>
      <c r="W237" s="100"/>
      <c r="X237" s="100"/>
      <c r="Y237" s="100"/>
      <c r="Z237" s="94"/>
      <c r="AA237" s="94"/>
      <c r="AB237" s="94"/>
      <c r="AC237" s="94"/>
      <c r="AD237" s="94"/>
      <c r="AE237" s="94"/>
      <c r="AF237" s="94"/>
      <c r="AG237" s="94"/>
      <c r="AH237" s="94"/>
      <c r="AI237" s="94"/>
      <c r="AJ237" s="94"/>
      <c r="AK237" s="101"/>
      <c r="AL237" s="100"/>
      <c r="AM237" s="94"/>
      <c r="AN237" s="94"/>
      <c r="AO237" s="94"/>
      <c r="AP237" s="94"/>
      <c r="AQ237" s="94"/>
      <c r="AR237" s="94"/>
      <c r="AS237" s="94"/>
      <c r="AT237" s="94"/>
      <c r="AU237" s="94"/>
      <c r="AV237" s="101"/>
      <c r="AW237" s="94"/>
      <c r="AX237" s="94"/>
      <c r="AY237" s="101"/>
      <c r="AZ237" s="94"/>
      <c r="BA237" s="94"/>
      <c r="BB237" s="94"/>
      <c r="BC237" s="101"/>
      <c r="BD237" s="31"/>
    </row>
    <row r="238" spans="1:78" s="3" customFormat="1" ht="38.25" customHeight="1">
      <c r="A238" s="94"/>
      <c r="B238" s="95"/>
      <c r="C238" s="95"/>
      <c r="D238" s="96"/>
      <c r="E238" s="96"/>
      <c r="F238" s="96"/>
      <c r="G238" s="96"/>
      <c r="H238" s="96"/>
      <c r="I238" s="94"/>
      <c r="J238" s="97"/>
      <c r="K238" s="97"/>
      <c r="L238" s="97"/>
      <c r="M238" s="94"/>
      <c r="N238" s="94"/>
      <c r="O238" s="94"/>
      <c r="P238" s="97"/>
      <c r="Q238" s="98"/>
      <c r="R238" s="96"/>
      <c r="S238" s="96"/>
      <c r="T238" s="96"/>
      <c r="U238" s="99"/>
      <c r="V238" s="96"/>
      <c r="W238" s="100"/>
      <c r="X238" s="100"/>
      <c r="Y238" s="100"/>
      <c r="Z238" s="94"/>
      <c r="AA238" s="94"/>
      <c r="AB238" s="94"/>
      <c r="AC238" s="94"/>
      <c r="AD238" s="94"/>
      <c r="AE238" s="94"/>
      <c r="AF238" s="94"/>
      <c r="AG238" s="94"/>
      <c r="AH238" s="94"/>
      <c r="AI238" s="94"/>
      <c r="AJ238" s="94"/>
      <c r="AK238" s="101"/>
      <c r="AL238" s="100"/>
      <c r="AM238" s="94"/>
      <c r="AN238" s="94"/>
      <c r="AO238" s="94"/>
      <c r="AP238" s="94"/>
      <c r="AQ238" s="94"/>
      <c r="AR238" s="94"/>
      <c r="AS238" s="94"/>
      <c r="AT238" s="94"/>
      <c r="AU238" s="94"/>
      <c r="AV238" s="101"/>
      <c r="AW238" s="94"/>
      <c r="AX238" s="94"/>
      <c r="AY238" s="101"/>
      <c r="AZ238" s="94"/>
      <c r="BA238" s="94"/>
      <c r="BB238" s="94"/>
      <c r="BC238" s="101"/>
      <c r="BD238" s="31"/>
    </row>
    <row r="239" spans="1:78" s="3" customFormat="1">
      <c r="A239" s="94"/>
      <c r="B239" s="95"/>
      <c r="C239" s="95"/>
      <c r="D239" s="96"/>
      <c r="E239" s="96"/>
      <c r="F239" s="96"/>
      <c r="G239" s="96"/>
      <c r="H239" s="96"/>
      <c r="I239" s="94"/>
      <c r="J239" s="97"/>
      <c r="K239" s="97"/>
      <c r="L239" s="97"/>
      <c r="M239" s="94"/>
      <c r="N239" s="94"/>
      <c r="O239" s="94"/>
      <c r="P239" s="97"/>
      <c r="Q239" s="98"/>
      <c r="R239" s="96"/>
      <c r="S239" s="96"/>
      <c r="T239" s="96"/>
      <c r="U239" s="99"/>
      <c r="V239" s="96"/>
      <c r="W239" s="100"/>
      <c r="X239" s="100"/>
      <c r="Y239" s="100"/>
      <c r="Z239" s="94"/>
      <c r="AA239" s="94"/>
      <c r="AB239" s="94"/>
      <c r="AC239" s="94"/>
      <c r="AD239" s="94"/>
      <c r="AE239" s="94"/>
      <c r="AF239" s="94"/>
      <c r="AG239" s="94"/>
      <c r="AH239" s="94"/>
      <c r="AI239" s="94"/>
      <c r="AJ239" s="94"/>
      <c r="AK239" s="101"/>
      <c r="AL239" s="100"/>
      <c r="AM239" s="94"/>
      <c r="AN239" s="94"/>
      <c r="AO239" s="94"/>
      <c r="AP239" s="94"/>
      <c r="AQ239" s="94"/>
      <c r="AR239" s="94"/>
      <c r="AS239" s="94"/>
      <c r="AT239" s="94"/>
      <c r="AU239" s="94"/>
      <c r="AV239" s="101"/>
      <c r="AW239" s="94"/>
      <c r="AX239" s="94"/>
      <c r="AY239" s="101"/>
      <c r="AZ239" s="94"/>
      <c r="BA239" s="94"/>
      <c r="BB239" s="94"/>
      <c r="BC239" s="101"/>
      <c r="BD239" s="31"/>
    </row>
    <row r="240" spans="1:78" s="3" customFormat="1">
      <c r="A240" s="94"/>
      <c r="B240" s="95"/>
      <c r="C240" s="95"/>
      <c r="D240" s="96"/>
      <c r="E240" s="96"/>
      <c r="F240" s="96"/>
      <c r="G240" s="96"/>
      <c r="H240" s="96"/>
      <c r="I240" s="94"/>
      <c r="J240" s="97"/>
      <c r="K240" s="97"/>
      <c r="L240" s="97"/>
      <c r="M240" s="94"/>
      <c r="N240" s="94"/>
      <c r="O240" s="94"/>
      <c r="P240" s="97"/>
      <c r="Q240" s="98"/>
      <c r="R240" s="96"/>
      <c r="S240" s="96"/>
      <c r="T240" s="96"/>
      <c r="U240" s="99"/>
      <c r="V240" s="96"/>
      <c r="W240" s="100"/>
      <c r="X240" s="100"/>
      <c r="Y240" s="100"/>
      <c r="Z240" s="94"/>
      <c r="AA240" s="94"/>
      <c r="AB240" s="94"/>
      <c r="AC240" s="94"/>
      <c r="AD240" s="94"/>
      <c r="AE240" s="94"/>
      <c r="AF240" s="94"/>
      <c r="AG240" s="94"/>
      <c r="AH240" s="94"/>
      <c r="AI240" s="94"/>
      <c r="AJ240" s="94"/>
      <c r="AK240" s="101"/>
      <c r="AL240" s="100"/>
      <c r="AM240" s="94"/>
      <c r="AN240" s="94"/>
      <c r="AO240" s="94"/>
      <c r="AP240" s="94"/>
      <c r="AQ240" s="94"/>
      <c r="AR240" s="94"/>
      <c r="AS240" s="94"/>
      <c r="AT240" s="94"/>
      <c r="AU240" s="94"/>
      <c r="AV240" s="101"/>
      <c r="AW240" s="94"/>
      <c r="AX240" s="94"/>
      <c r="AY240" s="101"/>
      <c r="AZ240" s="94"/>
      <c r="BA240" s="94"/>
      <c r="BB240" s="94"/>
      <c r="BC240" s="101"/>
      <c r="BD240" s="31"/>
      <c r="BJ240" s="31"/>
      <c r="BK240" s="31"/>
      <c r="BL240" s="31"/>
      <c r="BM240" s="31"/>
      <c r="BN240" s="31"/>
      <c r="BO240" s="31"/>
      <c r="BP240" s="31"/>
      <c r="BQ240" s="31"/>
      <c r="BR240" s="31"/>
      <c r="BS240" s="31"/>
      <c r="BT240" s="31"/>
      <c r="BU240" s="31"/>
      <c r="BV240" s="31"/>
      <c r="BW240" s="31"/>
      <c r="BX240" s="31"/>
      <c r="BY240" s="31"/>
      <c r="BZ240" s="31"/>
    </row>
    <row r="241" spans="1:78" s="3" customFormat="1" ht="25.5" customHeight="1">
      <c r="A241" s="94"/>
      <c r="B241" s="95"/>
      <c r="C241" s="95"/>
      <c r="D241" s="96"/>
      <c r="E241" s="96"/>
      <c r="F241" s="96"/>
      <c r="G241" s="96"/>
      <c r="H241" s="96"/>
      <c r="I241" s="94"/>
      <c r="J241" s="97"/>
      <c r="K241" s="97"/>
      <c r="L241" s="97"/>
      <c r="M241" s="94"/>
      <c r="N241" s="94"/>
      <c r="O241" s="94"/>
      <c r="P241" s="97"/>
      <c r="Q241" s="98"/>
      <c r="R241" s="96"/>
      <c r="S241" s="96"/>
      <c r="T241" s="96"/>
      <c r="U241" s="99"/>
      <c r="V241" s="96"/>
      <c r="W241" s="100"/>
      <c r="X241" s="100"/>
      <c r="Y241" s="100"/>
      <c r="Z241" s="94"/>
      <c r="AA241" s="94"/>
      <c r="AB241" s="94"/>
      <c r="AC241" s="94"/>
      <c r="AD241" s="94"/>
      <c r="AE241" s="94"/>
      <c r="AF241" s="94"/>
      <c r="AG241" s="94"/>
      <c r="AH241" s="94"/>
      <c r="AI241" s="94"/>
      <c r="AJ241" s="94"/>
      <c r="AK241" s="101"/>
      <c r="AL241" s="100"/>
      <c r="AM241" s="94"/>
      <c r="AN241" s="94"/>
      <c r="AO241" s="94"/>
      <c r="AP241" s="94"/>
      <c r="AQ241" s="94"/>
      <c r="AR241" s="94"/>
      <c r="AS241" s="94"/>
      <c r="AT241" s="94"/>
      <c r="AU241" s="94"/>
      <c r="AV241" s="101"/>
      <c r="AW241" s="94"/>
      <c r="AX241" s="94"/>
      <c r="AY241" s="101"/>
      <c r="AZ241" s="94"/>
      <c r="BA241" s="94"/>
      <c r="BB241" s="94"/>
      <c r="BC241" s="101"/>
      <c r="BD241" s="31"/>
    </row>
    <row r="242" spans="1:78" s="3" customFormat="1" ht="38.25" customHeight="1">
      <c r="A242" s="94"/>
      <c r="B242" s="95"/>
      <c r="C242" s="95"/>
      <c r="D242" s="96"/>
      <c r="E242" s="96"/>
      <c r="F242" s="96"/>
      <c r="G242" s="96"/>
      <c r="H242" s="96"/>
      <c r="I242" s="94"/>
      <c r="J242" s="97"/>
      <c r="K242" s="97"/>
      <c r="L242" s="97"/>
      <c r="M242" s="94"/>
      <c r="N242" s="94"/>
      <c r="O242" s="94"/>
      <c r="P242" s="97"/>
      <c r="Q242" s="98"/>
      <c r="R242" s="96"/>
      <c r="S242" s="96"/>
      <c r="T242" s="96"/>
      <c r="U242" s="99"/>
      <c r="V242" s="96"/>
      <c r="W242" s="100"/>
      <c r="X242" s="100"/>
      <c r="Y242" s="100"/>
      <c r="Z242" s="94"/>
      <c r="AA242" s="94"/>
      <c r="AB242" s="94"/>
      <c r="AC242" s="94"/>
      <c r="AD242" s="94"/>
      <c r="AE242" s="94"/>
      <c r="AF242" s="94"/>
      <c r="AG242" s="94"/>
      <c r="AH242" s="94"/>
      <c r="AI242" s="94"/>
      <c r="AJ242" s="94"/>
      <c r="AK242" s="101"/>
      <c r="AL242" s="100"/>
      <c r="AM242" s="94"/>
      <c r="AN242" s="94"/>
      <c r="AO242" s="94"/>
      <c r="AP242" s="94"/>
      <c r="AQ242" s="94"/>
      <c r="AR242" s="94"/>
      <c r="AS242" s="94"/>
      <c r="AT242" s="94"/>
      <c r="AU242" s="94"/>
      <c r="AV242" s="101"/>
      <c r="AW242" s="94"/>
      <c r="AX242" s="94"/>
      <c r="AY242" s="101"/>
      <c r="AZ242" s="94"/>
      <c r="BA242" s="94"/>
      <c r="BB242" s="94"/>
      <c r="BC242" s="101"/>
      <c r="BD242" s="31"/>
      <c r="BJ242" s="31"/>
      <c r="BK242" s="31"/>
      <c r="BL242" s="31"/>
      <c r="BM242" s="31"/>
      <c r="BN242" s="31"/>
      <c r="BO242" s="31"/>
      <c r="BP242" s="31"/>
      <c r="BQ242" s="31"/>
      <c r="BR242" s="31"/>
      <c r="BS242" s="31"/>
      <c r="BT242" s="31"/>
      <c r="BU242" s="31"/>
      <c r="BV242" s="31"/>
      <c r="BW242" s="31"/>
      <c r="BX242" s="31"/>
      <c r="BY242" s="31"/>
      <c r="BZ242" s="31"/>
    </row>
    <row r="243" spans="1:78" s="3" customFormat="1" ht="25.5" customHeight="1">
      <c r="A243" s="94"/>
      <c r="B243" s="95"/>
      <c r="C243" s="95"/>
      <c r="D243" s="96"/>
      <c r="E243" s="96"/>
      <c r="F243" s="96"/>
      <c r="G243" s="96"/>
      <c r="H243" s="96"/>
      <c r="I243" s="94"/>
      <c r="J243" s="97"/>
      <c r="K243" s="97"/>
      <c r="L243" s="97"/>
      <c r="M243" s="94"/>
      <c r="N243" s="94"/>
      <c r="O243" s="94"/>
      <c r="P243" s="97"/>
      <c r="Q243" s="98"/>
      <c r="R243" s="96"/>
      <c r="S243" s="96"/>
      <c r="T243" s="96"/>
      <c r="U243" s="99"/>
      <c r="V243" s="96"/>
      <c r="W243" s="100"/>
      <c r="X243" s="100"/>
      <c r="Y243" s="100"/>
      <c r="Z243" s="94"/>
      <c r="AA243" s="94"/>
      <c r="AB243" s="94"/>
      <c r="AC243" s="94"/>
      <c r="AD243" s="94"/>
      <c r="AE243" s="94"/>
      <c r="AF243" s="94"/>
      <c r="AG243" s="94"/>
      <c r="AH243" s="94"/>
      <c r="AI243" s="94"/>
      <c r="AJ243" s="94"/>
      <c r="AK243" s="101"/>
      <c r="AL243" s="100"/>
      <c r="AM243" s="94"/>
      <c r="AN243" s="94"/>
      <c r="AO243" s="94"/>
      <c r="AP243" s="94"/>
      <c r="AQ243" s="94"/>
      <c r="AR243" s="94"/>
      <c r="AS243" s="94"/>
      <c r="AT243" s="94"/>
      <c r="AU243" s="94"/>
      <c r="AV243" s="101"/>
      <c r="AW243" s="94"/>
      <c r="AX243" s="94"/>
      <c r="AY243" s="101"/>
      <c r="AZ243" s="94"/>
      <c r="BA243" s="94"/>
      <c r="BB243" s="94"/>
      <c r="BC243" s="101"/>
      <c r="BD243" s="31"/>
      <c r="BE243" s="38"/>
      <c r="BF243" s="38"/>
      <c r="BG243" s="38"/>
      <c r="BH243" s="38"/>
      <c r="BI243" s="38"/>
    </row>
    <row r="244" spans="1:78" s="3" customFormat="1" ht="25.5" customHeight="1">
      <c r="A244" s="94"/>
      <c r="B244" s="95"/>
      <c r="C244" s="95"/>
      <c r="D244" s="96"/>
      <c r="E244" s="96"/>
      <c r="F244" s="96"/>
      <c r="G244" s="96"/>
      <c r="H244" s="96"/>
      <c r="I244" s="94"/>
      <c r="J244" s="97"/>
      <c r="K244" s="97"/>
      <c r="L244" s="97"/>
      <c r="M244" s="94"/>
      <c r="N244" s="94"/>
      <c r="O244" s="94"/>
      <c r="P244" s="97"/>
      <c r="Q244" s="98"/>
      <c r="R244" s="96"/>
      <c r="S244" s="96"/>
      <c r="T244" s="96"/>
      <c r="U244" s="99"/>
      <c r="V244" s="96"/>
      <c r="W244" s="100"/>
      <c r="X244" s="100"/>
      <c r="Y244" s="100"/>
      <c r="Z244" s="94"/>
      <c r="AA244" s="94"/>
      <c r="AB244" s="94"/>
      <c r="AC244" s="94"/>
      <c r="AD244" s="94"/>
      <c r="AE244" s="94"/>
      <c r="AF244" s="94"/>
      <c r="AG244" s="94"/>
      <c r="AH244" s="94"/>
      <c r="AI244" s="94"/>
      <c r="AJ244" s="94"/>
      <c r="AK244" s="101"/>
      <c r="AL244" s="100"/>
      <c r="AM244" s="94"/>
      <c r="AN244" s="94"/>
      <c r="AO244" s="94"/>
      <c r="AP244" s="94"/>
      <c r="AQ244" s="94"/>
      <c r="AR244" s="94"/>
      <c r="AS244" s="94"/>
      <c r="AT244" s="94"/>
      <c r="AU244" s="94"/>
      <c r="AV244" s="101"/>
      <c r="AW244" s="94"/>
      <c r="AX244" s="94"/>
      <c r="AY244" s="101"/>
      <c r="AZ244" s="94"/>
      <c r="BA244" s="94"/>
      <c r="BB244" s="94"/>
      <c r="BC244" s="101"/>
      <c r="BD244" s="31"/>
      <c r="BJ244" s="41"/>
      <c r="BK244" s="41"/>
      <c r="BL244" s="41"/>
      <c r="BM244" s="41"/>
      <c r="BN244" s="41"/>
      <c r="BO244" s="41"/>
      <c r="BP244" s="41"/>
      <c r="BQ244" s="41"/>
      <c r="BR244" s="41"/>
      <c r="BS244" s="41"/>
      <c r="BT244" s="41"/>
      <c r="BU244" s="41"/>
      <c r="BV244" s="41"/>
      <c r="BW244" s="41"/>
      <c r="BX244" s="41"/>
      <c r="BY244" s="41"/>
      <c r="BZ244" s="41"/>
    </row>
    <row r="245" spans="1:78" s="3" customFormat="1">
      <c r="A245" s="94"/>
      <c r="B245" s="95"/>
      <c r="C245" s="95"/>
      <c r="D245" s="96"/>
      <c r="E245" s="96"/>
      <c r="F245" s="96"/>
      <c r="G245" s="96"/>
      <c r="H245" s="96"/>
      <c r="I245" s="94"/>
      <c r="J245" s="97"/>
      <c r="K245" s="97"/>
      <c r="L245" s="97"/>
      <c r="M245" s="94"/>
      <c r="N245" s="94"/>
      <c r="O245" s="94"/>
      <c r="P245" s="97"/>
      <c r="Q245" s="98"/>
      <c r="R245" s="96"/>
      <c r="S245" s="96"/>
      <c r="T245" s="96"/>
      <c r="U245" s="99"/>
      <c r="V245" s="96"/>
      <c r="W245" s="100"/>
      <c r="X245" s="100"/>
      <c r="Y245" s="100"/>
      <c r="Z245" s="94"/>
      <c r="AA245" s="94"/>
      <c r="AB245" s="94"/>
      <c r="AC245" s="94"/>
      <c r="AD245" s="94"/>
      <c r="AE245" s="94"/>
      <c r="AF245" s="94"/>
      <c r="AG245" s="94"/>
      <c r="AH245" s="94"/>
      <c r="AI245" s="94"/>
      <c r="AJ245" s="94"/>
      <c r="AK245" s="101"/>
      <c r="AL245" s="100"/>
      <c r="AM245" s="94"/>
      <c r="AN245" s="94"/>
      <c r="AO245" s="94"/>
      <c r="AP245" s="94"/>
      <c r="AQ245" s="94"/>
      <c r="AR245" s="94"/>
      <c r="AS245" s="94"/>
      <c r="AT245" s="94"/>
      <c r="AU245" s="94"/>
      <c r="AV245" s="101"/>
      <c r="AW245" s="94"/>
      <c r="AX245" s="94"/>
      <c r="AY245" s="101"/>
      <c r="AZ245" s="94"/>
      <c r="BA245" s="94"/>
      <c r="BB245" s="94"/>
      <c r="BC245" s="101"/>
      <c r="BD245" s="31"/>
    </row>
    <row r="246" spans="1:78" s="3" customFormat="1">
      <c r="A246" s="94"/>
      <c r="B246" s="95"/>
      <c r="C246" s="95"/>
      <c r="D246" s="96"/>
      <c r="E246" s="96"/>
      <c r="F246" s="96"/>
      <c r="G246" s="96"/>
      <c r="H246" s="96"/>
      <c r="I246" s="94"/>
      <c r="J246" s="97"/>
      <c r="K246" s="97"/>
      <c r="L246" s="97"/>
      <c r="M246" s="94"/>
      <c r="N246" s="94"/>
      <c r="O246" s="94"/>
      <c r="P246" s="97"/>
      <c r="Q246" s="98"/>
      <c r="R246" s="96"/>
      <c r="S246" s="96"/>
      <c r="T246" s="96"/>
      <c r="U246" s="99"/>
      <c r="V246" s="96"/>
      <c r="W246" s="100"/>
      <c r="X246" s="100"/>
      <c r="Y246" s="100"/>
      <c r="Z246" s="94"/>
      <c r="AA246" s="94"/>
      <c r="AB246" s="94"/>
      <c r="AC246" s="94"/>
      <c r="AD246" s="94"/>
      <c r="AE246" s="94"/>
      <c r="AF246" s="94"/>
      <c r="AG246" s="94"/>
      <c r="AH246" s="94"/>
      <c r="AI246" s="94"/>
      <c r="AJ246" s="94"/>
      <c r="AK246" s="101"/>
      <c r="AL246" s="100"/>
      <c r="AM246" s="94"/>
      <c r="AN246" s="94"/>
      <c r="AO246" s="94"/>
      <c r="AP246" s="94"/>
      <c r="AQ246" s="94"/>
      <c r="AR246" s="94"/>
      <c r="AS246" s="94"/>
      <c r="AT246" s="94"/>
      <c r="AU246" s="94"/>
      <c r="AV246" s="101"/>
      <c r="AW246" s="94"/>
      <c r="AX246" s="94"/>
      <c r="AY246" s="101"/>
      <c r="AZ246" s="94"/>
      <c r="BA246" s="94"/>
      <c r="BB246" s="94"/>
      <c r="BC246" s="101"/>
      <c r="BD246" s="31"/>
    </row>
    <row r="247" spans="1:78" s="3" customFormat="1" ht="25.5" customHeight="1">
      <c r="A247" s="94"/>
      <c r="B247" s="95"/>
      <c r="C247" s="95"/>
      <c r="D247" s="96"/>
      <c r="E247" s="96"/>
      <c r="F247" s="96"/>
      <c r="G247" s="96"/>
      <c r="H247" s="96"/>
      <c r="I247" s="94"/>
      <c r="J247" s="97"/>
      <c r="K247" s="97"/>
      <c r="L247" s="97"/>
      <c r="M247" s="94"/>
      <c r="N247" s="94"/>
      <c r="O247" s="94"/>
      <c r="P247" s="97"/>
      <c r="Q247" s="98"/>
      <c r="R247" s="96"/>
      <c r="S247" s="96"/>
      <c r="T247" s="96"/>
      <c r="U247" s="99"/>
      <c r="V247" s="96"/>
      <c r="W247" s="100"/>
      <c r="X247" s="100"/>
      <c r="Y247" s="100"/>
      <c r="Z247" s="94"/>
      <c r="AA247" s="94"/>
      <c r="AB247" s="94"/>
      <c r="AC247" s="94"/>
      <c r="AD247" s="94"/>
      <c r="AE247" s="94"/>
      <c r="AF247" s="94"/>
      <c r="AG247" s="94"/>
      <c r="AH247" s="94"/>
      <c r="AI247" s="94"/>
      <c r="AJ247" s="94"/>
      <c r="AK247" s="101"/>
      <c r="AL247" s="100"/>
      <c r="AM247" s="94"/>
      <c r="AN247" s="94"/>
      <c r="AO247" s="94"/>
      <c r="AP247" s="94"/>
      <c r="AQ247" s="94"/>
      <c r="AR247" s="94"/>
      <c r="AS247" s="94"/>
      <c r="AT247" s="94"/>
      <c r="AU247" s="94"/>
      <c r="AV247" s="101"/>
      <c r="AW247" s="94"/>
      <c r="AX247" s="94"/>
      <c r="AY247" s="101"/>
      <c r="AZ247" s="94"/>
      <c r="BA247" s="94"/>
      <c r="BB247" s="94"/>
      <c r="BC247" s="101"/>
      <c r="BD247" s="31"/>
    </row>
    <row r="248" spans="1:78" s="3" customFormat="1" ht="38.25" customHeight="1">
      <c r="A248" s="94"/>
      <c r="B248" s="95"/>
      <c r="C248" s="95"/>
      <c r="D248" s="96"/>
      <c r="E248" s="96"/>
      <c r="F248" s="96"/>
      <c r="G248" s="96"/>
      <c r="H248" s="96"/>
      <c r="I248" s="94"/>
      <c r="J248" s="97"/>
      <c r="K248" s="97"/>
      <c r="L248" s="97"/>
      <c r="M248" s="94"/>
      <c r="N248" s="94"/>
      <c r="O248" s="94"/>
      <c r="P248" s="97"/>
      <c r="Q248" s="98"/>
      <c r="R248" s="96"/>
      <c r="S248" s="96"/>
      <c r="T248" s="96"/>
      <c r="U248" s="99"/>
      <c r="V248" s="96"/>
      <c r="W248" s="100"/>
      <c r="X248" s="100"/>
      <c r="Y248" s="100"/>
      <c r="Z248" s="94"/>
      <c r="AA248" s="94"/>
      <c r="AB248" s="94"/>
      <c r="AC248" s="94"/>
      <c r="AD248" s="94"/>
      <c r="AE248" s="94"/>
      <c r="AF248" s="94"/>
      <c r="AG248" s="94"/>
      <c r="AH248" s="94"/>
      <c r="AI248" s="94"/>
      <c r="AJ248" s="94"/>
      <c r="AK248" s="101"/>
      <c r="AL248" s="100"/>
      <c r="AM248" s="94"/>
      <c r="AN248" s="94"/>
      <c r="AO248" s="94"/>
      <c r="AP248" s="94"/>
      <c r="AQ248" s="94"/>
      <c r="AR248" s="94"/>
      <c r="AS248" s="94"/>
      <c r="AT248" s="94"/>
      <c r="AU248" s="94"/>
      <c r="AV248" s="101"/>
      <c r="AW248" s="94"/>
      <c r="AX248" s="94"/>
      <c r="AY248" s="101"/>
      <c r="AZ248" s="94"/>
      <c r="BA248" s="94"/>
      <c r="BB248" s="94"/>
      <c r="BC248" s="101"/>
      <c r="BD248" s="31"/>
    </row>
    <row r="249" spans="1:78" s="3" customFormat="1" ht="25.5" customHeight="1">
      <c r="A249" s="94"/>
      <c r="B249" s="95"/>
      <c r="C249" s="95"/>
      <c r="D249" s="96"/>
      <c r="E249" s="96"/>
      <c r="F249" s="96"/>
      <c r="G249" s="96"/>
      <c r="H249" s="96"/>
      <c r="I249" s="94"/>
      <c r="J249" s="97"/>
      <c r="K249" s="97"/>
      <c r="L249" s="97"/>
      <c r="M249" s="94"/>
      <c r="N249" s="94"/>
      <c r="O249" s="94"/>
      <c r="P249" s="97"/>
      <c r="Q249" s="98"/>
      <c r="R249" s="96"/>
      <c r="S249" s="96"/>
      <c r="T249" s="96"/>
      <c r="U249" s="99"/>
      <c r="V249" s="96"/>
      <c r="W249" s="100"/>
      <c r="X249" s="100"/>
      <c r="Y249" s="100"/>
      <c r="Z249" s="94"/>
      <c r="AA249" s="94"/>
      <c r="AB249" s="94"/>
      <c r="AC249" s="94"/>
      <c r="AD249" s="94"/>
      <c r="AE249" s="94"/>
      <c r="AF249" s="94"/>
      <c r="AG249" s="94"/>
      <c r="AH249" s="94"/>
      <c r="AI249" s="94"/>
      <c r="AJ249" s="94"/>
      <c r="AK249" s="101"/>
      <c r="AL249" s="100"/>
      <c r="AM249" s="94"/>
      <c r="AN249" s="94"/>
      <c r="AO249" s="94"/>
      <c r="AP249" s="94"/>
      <c r="AQ249" s="94"/>
      <c r="AR249" s="94"/>
      <c r="AS249" s="94"/>
      <c r="AT249" s="94"/>
      <c r="AU249" s="94"/>
      <c r="AV249" s="101"/>
      <c r="AW249" s="94"/>
      <c r="AX249" s="94"/>
      <c r="AY249" s="101"/>
      <c r="AZ249" s="94"/>
      <c r="BA249" s="94"/>
      <c r="BB249" s="94"/>
      <c r="BC249" s="101"/>
      <c r="BD249" s="31"/>
    </row>
    <row r="250" spans="1:78" s="3" customFormat="1" ht="25.5" customHeight="1">
      <c r="A250" s="94"/>
      <c r="B250" s="95"/>
      <c r="C250" s="95"/>
      <c r="D250" s="96"/>
      <c r="E250" s="96"/>
      <c r="F250" s="96"/>
      <c r="G250" s="96"/>
      <c r="H250" s="96"/>
      <c r="I250" s="94"/>
      <c r="J250" s="97"/>
      <c r="K250" s="97"/>
      <c r="L250" s="97"/>
      <c r="M250" s="94"/>
      <c r="N250" s="94"/>
      <c r="O250" s="94"/>
      <c r="P250" s="97"/>
      <c r="Q250" s="98"/>
      <c r="R250" s="96"/>
      <c r="S250" s="96"/>
      <c r="T250" s="96"/>
      <c r="U250" s="99"/>
      <c r="V250" s="96"/>
      <c r="W250" s="100"/>
      <c r="X250" s="100"/>
      <c r="Y250" s="100"/>
      <c r="Z250" s="94"/>
      <c r="AA250" s="94"/>
      <c r="AB250" s="94"/>
      <c r="AC250" s="94"/>
      <c r="AD250" s="94"/>
      <c r="AE250" s="94"/>
      <c r="AF250" s="94"/>
      <c r="AG250" s="94"/>
      <c r="AH250" s="94"/>
      <c r="AI250" s="94"/>
      <c r="AJ250" s="94"/>
      <c r="AK250" s="101"/>
      <c r="AL250" s="100"/>
      <c r="AM250" s="94"/>
      <c r="AN250" s="94"/>
      <c r="AO250" s="94"/>
      <c r="AP250" s="94"/>
      <c r="AQ250" s="94"/>
      <c r="AR250" s="94"/>
      <c r="AS250" s="94"/>
      <c r="AT250" s="94"/>
      <c r="AU250" s="94"/>
      <c r="AV250" s="101"/>
      <c r="AW250" s="94"/>
      <c r="AX250" s="94"/>
      <c r="AY250" s="101"/>
      <c r="AZ250" s="94"/>
      <c r="BA250" s="94"/>
      <c r="BB250" s="94"/>
      <c r="BC250" s="101"/>
      <c r="BD250" s="31"/>
    </row>
    <row r="251" spans="1:78" s="3" customFormat="1" ht="25.5" customHeight="1">
      <c r="A251" s="94"/>
      <c r="B251" s="95"/>
      <c r="C251" s="95"/>
      <c r="D251" s="96"/>
      <c r="E251" s="96"/>
      <c r="F251" s="96"/>
      <c r="G251" s="96"/>
      <c r="H251" s="96"/>
      <c r="I251" s="94"/>
      <c r="J251" s="97"/>
      <c r="K251" s="97"/>
      <c r="L251" s="97"/>
      <c r="M251" s="94"/>
      <c r="N251" s="94"/>
      <c r="O251" s="94"/>
      <c r="P251" s="97"/>
      <c r="Q251" s="98"/>
      <c r="R251" s="96"/>
      <c r="S251" s="96"/>
      <c r="T251" s="96"/>
      <c r="U251" s="99"/>
      <c r="V251" s="96"/>
      <c r="W251" s="100"/>
      <c r="X251" s="100"/>
      <c r="Y251" s="100"/>
      <c r="Z251" s="94"/>
      <c r="AA251" s="94"/>
      <c r="AB251" s="94"/>
      <c r="AC251" s="94"/>
      <c r="AD251" s="94"/>
      <c r="AE251" s="94"/>
      <c r="AF251" s="94"/>
      <c r="AG251" s="94"/>
      <c r="AH251" s="94"/>
      <c r="AI251" s="94"/>
      <c r="AJ251" s="94"/>
      <c r="AK251" s="101"/>
      <c r="AL251" s="100"/>
      <c r="AM251" s="94"/>
      <c r="AN251" s="94"/>
      <c r="AO251" s="94"/>
      <c r="AP251" s="94"/>
      <c r="AQ251" s="94"/>
      <c r="AR251" s="94"/>
      <c r="AS251" s="94"/>
      <c r="AT251" s="94"/>
      <c r="AU251" s="94"/>
      <c r="AV251" s="101"/>
      <c r="AW251" s="94"/>
      <c r="AX251" s="94"/>
      <c r="AY251" s="101"/>
      <c r="AZ251" s="94"/>
      <c r="BA251" s="94"/>
      <c r="BB251" s="94"/>
      <c r="BC251" s="101"/>
      <c r="BD251" s="31"/>
    </row>
    <row r="252" spans="1:78" s="3" customFormat="1">
      <c r="A252" s="94"/>
      <c r="B252" s="95"/>
      <c r="C252" s="95"/>
      <c r="D252" s="96"/>
      <c r="E252" s="96"/>
      <c r="F252" s="96"/>
      <c r="G252" s="96"/>
      <c r="H252" s="96"/>
      <c r="I252" s="94"/>
      <c r="J252" s="97"/>
      <c r="K252" s="97"/>
      <c r="L252" s="97"/>
      <c r="M252" s="94"/>
      <c r="N252" s="94"/>
      <c r="O252" s="94"/>
      <c r="P252" s="97"/>
      <c r="Q252" s="98"/>
      <c r="R252" s="96"/>
      <c r="S252" s="96"/>
      <c r="T252" s="96"/>
      <c r="U252" s="99"/>
      <c r="V252" s="96"/>
      <c r="W252" s="100"/>
      <c r="X252" s="100"/>
      <c r="Y252" s="100"/>
      <c r="Z252" s="94"/>
      <c r="AA252" s="94"/>
      <c r="AB252" s="94"/>
      <c r="AC252" s="94"/>
      <c r="AD252" s="94"/>
      <c r="AE252" s="94"/>
      <c r="AF252" s="94"/>
      <c r="AG252" s="94"/>
      <c r="AH252" s="94"/>
      <c r="AI252" s="94"/>
      <c r="AJ252" s="94"/>
      <c r="AK252" s="101"/>
      <c r="AL252" s="100"/>
      <c r="AM252" s="94"/>
      <c r="AN252" s="94"/>
      <c r="AO252" s="94"/>
      <c r="AP252" s="94"/>
      <c r="AQ252" s="94"/>
      <c r="AR252" s="94"/>
      <c r="AS252" s="94"/>
      <c r="AT252" s="94"/>
      <c r="AU252" s="94"/>
      <c r="AV252" s="101"/>
      <c r="AW252" s="94"/>
      <c r="AX252" s="94"/>
      <c r="AY252" s="101"/>
      <c r="AZ252" s="94"/>
      <c r="BA252" s="94"/>
      <c r="BB252" s="94"/>
      <c r="BC252" s="101"/>
      <c r="BD252" s="31"/>
    </row>
    <row r="253" spans="1:78" s="3" customFormat="1" ht="51" customHeight="1">
      <c r="A253" s="94"/>
      <c r="B253" s="95"/>
      <c r="C253" s="95"/>
      <c r="D253" s="96"/>
      <c r="E253" s="96"/>
      <c r="F253" s="96"/>
      <c r="G253" s="96"/>
      <c r="H253" s="96"/>
      <c r="I253" s="94"/>
      <c r="J253" s="97"/>
      <c r="K253" s="97"/>
      <c r="L253" s="97"/>
      <c r="M253" s="94"/>
      <c r="N253" s="94"/>
      <c r="O253" s="94"/>
      <c r="P253" s="97"/>
      <c r="Q253" s="98"/>
      <c r="R253" s="96"/>
      <c r="S253" s="96"/>
      <c r="T253" s="96"/>
      <c r="U253" s="99"/>
      <c r="V253" s="96"/>
      <c r="W253" s="100"/>
      <c r="X253" s="100"/>
      <c r="Y253" s="100"/>
      <c r="Z253" s="94"/>
      <c r="AA253" s="94"/>
      <c r="AB253" s="94"/>
      <c r="AC253" s="94"/>
      <c r="AD253" s="94"/>
      <c r="AE253" s="94"/>
      <c r="AF253" s="94"/>
      <c r="AG253" s="94"/>
      <c r="AH253" s="94"/>
      <c r="AI253" s="94"/>
      <c r="AJ253" s="94"/>
      <c r="AK253" s="101"/>
      <c r="AL253" s="100"/>
      <c r="AM253" s="94"/>
      <c r="AN253" s="94"/>
      <c r="AO253" s="94"/>
      <c r="AP253" s="94"/>
      <c r="AQ253" s="94"/>
      <c r="AR253" s="94"/>
      <c r="AS253" s="94"/>
      <c r="AT253" s="94"/>
      <c r="AU253" s="94"/>
      <c r="AV253" s="101"/>
      <c r="AW253" s="94"/>
      <c r="AX253" s="94"/>
      <c r="AY253" s="101"/>
      <c r="AZ253" s="94"/>
      <c r="BA253" s="94"/>
      <c r="BB253" s="94"/>
      <c r="BC253" s="101"/>
      <c r="BD253" s="31"/>
    </row>
    <row r="254" spans="1:78" s="3" customFormat="1" ht="25.5" customHeight="1">
      <c r="A254" s="94"/>
      <c r="B254" s="95"/>
      <c r="C254" s="95"/>
      <c r="D254" s="96"/>
      <c r="E254" s="96"/>
      <c r="F254" s="96"/>
      <c r="G254" s="96"/>
      <c r="H254" s="96"/>
      <c r="I254" s="94"/>
      <c r="J254" s="97"/>
      <c r="K254" s="97"/>
      <c r="L254" s="97"/>
      <c r="M254" s="94"/>
      <c r="N254" s="94"/>
      <c r="O254" s="94"/>
      <c r="P254" s="97"/>
      <c r="Q254" s="98"/>
      <c r="R254" s="96"/>
      <c r="S254" s="96"/>
      <c r="T254" s="96"/>
      <c r="U254" s="99"/>
      <c r="V254" s="96"/>
      <c r="W254" s="100"/>
      <c r="X254" s="100"/>
      <c r="Y254" s="100"/>
      <c r="Z254" s="94"/>
      <c r="AA254" s="94"/>
      <c r="AB254" s="94"/>
      <c r="AC254" s="94"/>
      <c r="AD254" s="94"/>
      <c r="AE254" s="94"/>
      <c r="AF254" s="94"/>
      <c r="AG254" s="94"/>
      <c r="AH254" s="94"/>
      <c r="AI254" s="94"/>
      <c r="AJ254" s="94"/>
      <c r="AK254" s="101"/>
      <c r="AL254" s="100"/>
      <c r="AM254" s="94"/>
      <c r="AN254" s="94"/>
      <c r="AO254" s="94"/>
      <c r="AP254" s="94"/>
      <c r="AQ254" s="94"/>
      <c r="AR254" s="94"/>
      <c r="AS254" s="94"/>
      <c r="AT254" s="94"/>
      <c r="AU254" s="94"/>
      <c r="AV254" s="101"/>
      <c r="AW254" s="94"/>
      <c r="AX254" s="94"/>
      <c r="AY254" s="101"/>
      <c r="AZ254" s="94"/>
      <c r="BA254" s="94"/>
      <c r="BB254" s="94"/>
      <c r="BC254" s="101"/>
      <c r="BD254" s="31"/>
    </row>
    <row r="255" spans="1:78" s="3" customFormat="1" ht="25.5" customHeight="1">
      <c r="A255" s="94"/>
      <c r="B255" s="95"/>
      <c r="C255" s="95"/>
      <c r="D255" s="96"/>
      <c r="E255" s="96"/>
      <c r="F255" s="96"/>
      <c r="G255" s="96"/>
      <c r="H255" s="96"/>
      <c r="I255" s="94"/>
      <c r="J255" s="97"/>
      <c r="K255" s="97"/>
      <c r="L255" s="97"/>
      <c r="M255" s="94"/>
      <c r="N255" s="94"/>
      <c r="O255" s="94"/>
      <c r="P255" s="97"/>
      <c r="Q255" s="98"/>
      <c r="R255" s="96"/>
      <c r="S255" s="96"/>
      <c r="T255" s="96"/>
      <c r="U255" s="99"/>
      <c r="V255" s="96"/>
      <c r="W255" s="100"/>
      <c r="X255" s="100"/>
      <c r="Y255" s="100"/>
      <c r="Z255" s="94"/>
      <c r="AA255" s="94"/>
      <c r="AB255" s="94"/>
      <c r="AC255" s="94"/>
      <c r="AD255" s="94"/>
      <c r="AE255" s="94"/>
      <c r="AF255" s="94"/>
      <c r="AG255" s="94"/>
      <c r="AH255" s="94"/>
      <c r="AI255" s="94"/>
      <c r="AJ255" s="94"/>
      <c r="AK255" s="101"/>
      <c r="AL255" s="100"/>
      <c r="AM255" s="94"/>
      <c r="AN255" s="94"/>
      <c r="AO255" s="94"/>
      <c r="AP255" s="94"/>
      <c r="AQ255" s="94"/>
      <c r="AR255" s="94"/>
      <c r="AS255" s="94"/>
      <c r="AT255" s="94"/>
      <c r="AU255" s="94"/>
      <c r="AV255" s="101"/>
      <c r="AW255" s="94"/>
      <c r="AX255" s="94"/>
      <c r="AY255" s="101"/>
      <c r="AZ255" s="94"/>
      <c r="BA255" s="94"/>
      <c r="BB255" s="94"/>
      <c r="BC255" s="101"/>
      <c r="BD255" s="31"/>
    </row>
    <row r="256" spans="1:78" s="3" customFormat="1">
      <c r="A256" s="94"/>
      <c r="B256" s="95"/>
      <c r="C256" s="95"/>
      <c r="D256" s="96"/>
      <c r="E256" s="96"/>
      <c r="F256" s="96"/>
      <c r="G256" s="96"/>
      <c r="H256" s="96"/>
      <c r="I256" s="94"/>
      <c r="J256" s="97"/>
      <c r="K256" s="97"/>
      <c r="L256" s="97"/>
      <c r="M256" s="94"/>
      <c r="N256" s="94"/>
      <c r="O256" s="94"/>
      <c r="P256" s="97"/>
      <c r="Q256" s="98"/>
      <c r="R256" s="96"/>
      <c r="S256" s="96"/>
      <c r="T256" s="96"/>
      <c r="U256" s="99"/>
      <c r="V256" s="96"/>
      <c r="W256" s="100"/>
      <c r="X256" s="100"/>
      <c r="Y256" s="100"/>
      <c r="Z256" s="94"/>
      <c r="AA256" s="94"/>
      <c r="AB256" s="94"/>
      <c r="AC256" s="94"/>
      <c r="AD256" s="94"/>
      <c r="AE256" s="94"/>
      <c r="AF256" s="94"/>
      <c r="AG256" s="94"/>
      <c r="AH256" s="94"/>
      <c r="AI256" s="94"/>
      <c r="AJ256" s="94"/>
      <c r="AK256" s="101"/>
      <c r="AL256" s="100"/>
      <c r="AM256" s="94"/>
      <c r="AN256" s="94"/>
      <c r="AO256" s="94"/>
      <c r="AP256" s="94"/>
      <c r="AQ256" s="94"/>
      <c r="AR256" s="94"/>
      <c r="AS256" s="94"/>
      <c r="AT256" s="94"/>
      <c r="AU256" s="94"/>
      <c r="AV256" s="101"/>
      <c r="AW256" s="94"/>
      <c r="AX256" s="94"/>
      <c r="AY256" s="101"/>
      <c r="AZ256" s="94"/>
      <c r="BA256" s="94"/>
      <c r="BB256" s="94"/>
      <c r="BC256" s="101"/>
      <c r="BD256" s="31"/>
    </row>
    <row r="257" spans="1:78" s="3" customFormat="1">
      <c r="A257" s="94"/>
      <c r="B257" s="95"/>
      <c r="C257" s="95"/>
      <c r="D257" s="96"/>
      <c r="E257" s="96"/>
      <c r="F257" s="96"/>
      <c r="G257" s="96"/>
      <c r="H257" s="96"/>
      <c r="I257" s="94"/>
      <c r="J257" s="97"/>
      <c r="K257" s="97"/>
      <c r="L257" s="97"/>
      <c r="M257" s="94"/>
      <c r="N257" s="94"/>
      <c r="O257" s="94"/>
      <c r="P257" s="97"/>
      <c r="Q257" s="98"/>
      <c r="R257" s="96"/>
      <c r="S257" s="96"/>
      <c r="T257" s="96"/>
      <c r="U257" s="99"/>
      <c r="V257" s="96"/>
      <c r="W257" s="100"/>
      <c r="X257" s="100"/>
      <c r="Y257" s="100"/>
      <c r="Z257" s="94"/>
      <c r="AA257" s="94"/>
      <c r="AB257" s="94"/>
      <c r="AC257" s="94"/>
      <c r="AD257" s="94"/>
      <c r="AE257" s="94"/>
      <c r="AF257" s="94"/>
      <c r="AG257" s="94"/>
      <c r="AH257" s="94"/>
      <c r="AI257" s="94"/>
      <c r="AJ257" s="94"/>
      <c r="AK257" s="101"/>
      <c r="AL257" s="100"/>
      <c r="AM257" s="94"/>
      <c r="AN257" s="94"/>
      <c r="AO257" s="94"/>
      <c r="AP257" s="94"/>
      <c r="AQ257" s="94"/>
      <c r="AR257" s="94"/>
      <c r="AS257" s="94"/>
      <c r="AT257" s="94"/>
      <c r="AU257" s="94"/>
      <c r="AV257" s="101"/>
      <c r="AW257" s="94"/>
      <c r="AX257" s="94"/>
      <c r="AY257" s="101"/>
      <c r="AZ257" s="94"/>
      <c r="BA257" s="94"/>
      <c r="BB257" s="94"/>
      <c r="BC257" s="101"/>
      <c r="BD257" s="31"/>
    </row>
    <row r="258" spans="1:78" s="3" customFormat="1" ht="25.5" customHeight="1">
      <c r="A258" s="94"/>
      <c r="B258" s="95"/>
      <c r="C258" s="95"/>
      <c r="D258" s="96"/>
      <c r="E258" s="96"/>
      <c r="F258" s="96"/>
      <c r="G258" s="96"/>
      <c r="H258" s="96"/>
      <c r="I258" s="94"/>
      <c r="J258" s="97"/>
      <c r="K258" s="97"/>
      <c r="L258" s="97"/>
      <c r="M258" s="94"/>
      <c r="N258" s="94"/>
      <c r="O258" s="94"/>
      <c r="P258" s="97"/>
      <c r="Q258" s="98"/>
      <c r="R258" s="96"/>
      <c r="S258" s="96"/>
      <c r="T258" s="96"/>
      <c r="U258" s="99"/>
      <c r="V258" s="96"/>
      <c r="W258" s="100"/>
      <c r="X258" s="100"/>
      <c r="Y258" s="100"/>
      <c r="Z258" s="94"/>
      <c r="AA258" s="94"/>
      <c r="AB258" s="94"/>
      <c r="AC258" s="94"/>
      <c r="AD258" s="94"/>
      <c r="AE258" s="94"/>
      <c r="AF258" s="94"/>
      <c r="AG258" s="94"/>
      <c r="AH258" s="94"/>
      <c r="AI258" s="94"/>
      <c r="AJ258" s="94"/>
      <c r="AK258" s="101"/>
      <c r="AL258" s="100"/>
      <c r="AM258" s="94"/>
      <c r="AN258" s="94"/>
      <c r="AO258" s="94"/>
      <c r="AP258" s="94"/>
      <c r="AQ258" s="94"/>
      <c r="AR258" s="94"/>
      <c r="AS258" s="94"/>
      <c r="AT258" s="94"/>
      <c r="AU258" s="94"/>
      <c r="AV258" s="101"/>
      <c r="AW258" s="94"/>
      <c r="AX258" s="94"/>
      <c r="AY258" s="101"/>
      <c r="AZ258" s="94"/>
      <c r="BA258" s="94"/>
      <c r="BB258" s="94"/>
      <c r="BC258" s="101"/>
      <c r="BD258" s="31"/>
    </row>
    <row r="259" spans="1:78" s="3" customFormat="1" ht="25.5" customHeight="1">
      <c r="A259" s="94"/>
      <c r="B259" s="95"/>
      <c r="C259" s="95"/>
      <c r="D259" s="96"/>
      <c r="E259" s="96"/>
      <c r="F259" s="96"/>
      <c r="G259" s="96"/>
      <c r="H259" s="96"/>
      <c r="I259" s="94"/>
      <c r="J259" s="97"/>
      <c r="K259" s="97"/>
      <c r="L259" s="97"/>
      <c r="M259" s="94"/>
      <c r="N259" s="94"/>
      <c r="O259" s="94"/>
      <c r="P259" s="97"/>
      <c r="Q259" s="98"/>
      <c r="R259" s="96"/>
      <c r="S259" s="96"/>
      <c r="T259" s="96"/>
      <c r="U259" s="99"/>
      <c r="V259" s="96"/>
      <c r="W259" s="100"/>
      <c r="X259" s="100"/>
      <c r="Y259" s="100"/>
      <c r="Z259" s="94"/>
      <c r="AA259" s="94"/>
      <c r="AB259" s="94"/>
      <c r="AC259" s="94"/>
      <c r="AD259" s="94"/>
      <c r="AE259" s="94"/>
      <c r="AF259" s="94"/>
      <c r="AG259" s="94"/>
      <c r="AH259" s="94"/>
      <c r="AI259" s="94"/>
      <c r="AJ259" s="94"/>
      <c r="AK259" s="101"/>
      <c r="AL259" s="100"/>
      <c r="AM259" s="94"/>
      <c r="AN259" s="94"/>
      <c r="AO259" s="94"/>
      <c r="AP259" s="94"/>
      <c r="AQ259" s="94"/>
      <c r="AR259" s="94"/>
      <c r="AS259" s="94"/>
      <c r="AT259" s="94"/>
      <c r="AU259" s="94"/>
      <c r="AV259" s="101"/>
      <c r="AW259" s="94"/>
      <c r="AX259" s="94"/>
      <c r="AY259" s="101"/>
      <c r="AZ259" s="94"/>
      <c r="BA259" s="94"/>
      <c r="BB259" s="94"/>
      <c r="BC259" s="101"/>
      <c r="BD259" s="31"/>
    </row>
    <row r="260" spans="1:78" s="3" customFormat="1">
      <c r="A260" s="94"/>
      <c r="B260" s="95"/>
      <c r="C260" s="95"/>
      <c r="D260" s="96"/>
      <c r="E260" s="96"/>
      <c r="F260" s="96"/>
      <c r="G260" s="96"/>
      <c r="H260" s="96"/>
      <c r="I260" s="94"/>
      <c r="J260" s="97"/>
      <c r="K260" s="97"/>
      <c r="L260" s="97"/>
      <c r="M260" s="94"/>
      <c r="N260" s="94"/>
      <c r="O260" s="94"/>
      <c r="P260" s="97"/>
      <c r="Q260" s="98"/>
      <c r="R260" s="96"/>
      <c r="S260" s="96"/>
      <c r="T260" s="96"/>
      <c r="U260" s="99"/>
      <c r="V260" s="96"/>
      <c r="W260" s="100"/>
      <c r="X260" s="100"/>
      <c r="Y260" s="100"/>
      <c r="Z260" s="94"/>
      <c r="AA260" s="94"/>
      <c r="AB260" s="94"/>
      <c r="AC260" s="94"/>
      <c r="AD260" s="94"/>
      <c r="AE260" s="94"/>
      <c r="AF260" s="94"/>
      <c r="AG260" s="94"/>
      <c r="AH260" s="94"/>
      <c r="AI260" s="94"/>
      <c r="AJ260" s="94"/>
      <c r="AK260" s="101"/>
      <c r="AL260" s="100"/>
      <c r="AM260" s="94"/>
      <c r="AN260" s="94"/>
      <c r="AO260" s="94"/>
      <c r="AP260" s="94"/>
      <c r="AQ260" s="94"/>
      <c r="AR260" s="94"/>
      <c r="AS260" s="94"/>
      <c r="AT260" s="94"/>
      <c r="AU260" s="94"/>
      <c r="AV260" s="101"/>
      <c r="AW260" s="94"/>
      <c r="AX260" s="94"/>
      <c r="AY260" s="101"/>
      <c r="AZ260" s="94"/>
      <c r="BA260" s="94"/>
      <c r="BB260" s="94"/>
      <c r="BC260" s="101"/>
      <c r="BD260" s="31"/>
      <c r="BE260" s="31"/>
      <c r="BF260" s="31"/>
      <c r="BG260" s="31"/>
      <c r="BH260" s="31"/>
      <c r="BI260" s="31"/>
    </row>
    <row r="261" spans="1:78" s="3" customFormat="1" ht="38.25" customHeight="1">
      <c r="A261" s="94"/>
      <c r="B261" s="95"/>
      <c r="C261" s="95"/>
      <c r="D261" s="96"/>
      <c r="E261" s="96"/>
      <c r="F261" s="96"/>
      <c r="G261" s="96"/>
      <c r="H261" s="96"/>
      <c r="I261" s="94"/>
      <c r="J261" s="97"/>
      <c r="K261" s="97"/>
      <c r="L261" s="97"/>
      <c r="M261" s="94"/>
      <c r="N261" s="94"/>
      <c r="O261" s="94"/>
      <c r="P261" s="97"/>
      <c r="Q261" s="98"/>
      <c r="R261" s="96"/>
      <c r="S261" s="96"/>
      <c r="T261" s="96"/>
      <c r="U261" s="99"/>
      <c r="V261" s="96"/>
      <c r="W261" s="100"/>
      <c r="X261" s="100"/>
      <c r="Y261" s="100"/>
      <c r="Z261" s="94"/>
      <c r="AA261" s="94"/>
      <c r="AB261" s="94"/>
      <c r="AC261" s="94"/>
      <c r="AD261" s="94"/>
      <c r="AE261" s="94"/>
      <c r="AF261" s="94"/>
      <c r="AG261" s="94"/>
      <c r="AH261" s="94"/>
      <c r="AI261" s="94"/>
      <c r="AJ261" s="94"/>
      <c r="AK261" s="101"/>
      <c r="AL261" s="100"/>
      <c r="AM261" s="94"/>
      <c r="AN261" s="94"/>
      <c r="AO261" s="94"/>
      <c r="AP261" s="94"/>
      <c r="AQ261" s="94"/>
      <c r="AR261" s="94"/>
      <c r="AS261" s="94"/>
      <c r="AT261" s="94"/>
      <c r="AU261" s="94"/>
      <c r="AV261" s="101"/>
      <c r="AW261" s="94"/>
      <c r="AX261" s="94"/>
      <c r="AY261" s="101"/>
      <c r="AZ261" s="94"/>
      <c r="BA261" s="94"/>
      <c r="BB261" s="94"/>
      <c r="BC261" s="101"/>
      <c r="BD261" s="31"/>
      <c r="BE261" s="38"/>
      <c r="BF261" s="38"/>
      <c r="BG261" s="38"/>
      <c r="BH261" s="38"/>
      <c r="BI261" s="38"/>
    </row>
    <row r="262" spans="1:78" s="3" customFormat="1" ht="25.5" customHeight="1">
      <c r="A262" s="94"/>
      <c r="B262" s="95"/>
      <c r="C262" s="95"/>
      <c r="D262" s="96"/>
      <c r="E262" s="96"/>
      <c r="F262" s="96"/>
      <c r="G262" s="96"/>
      <c r="H262" s="96"/>
      <c r="I262" s="94"/>
      <c r="J262" s="97"/>
      <c r="K262" s="97"/>
      <c r="L262" s="97"/>
      <c r="M262" s="94"/>
      <c r="N262" s="94"/>
      <c r="O262" s="94"/>
      <c r="P262" s="97"/>
      <c r="Q262" s="98"/>
      <c r="R262" s="96"/>
      <c r="S262" s="96"/>
      <c r="T262" s="96"/>
      <c r="U262" s="99"/>
      <c r="V262" s="96"/>
      <c r="W262" s="100"/>
      <c r="X262" s="100"/>
      <c r="Y262" s="100"/>
      <c r="Z262" s="94"/>
      <c r="AA262" s="94"/>
      <c r="AB262" s="94"/>
      <c r="AC262" s="94"/>
      <c r="AD262" s="94"/>
      <c r="AE262" s="94"/>
      <c r="AF262" s="94"/>
      <c r="AG262" s="94"/>
      <c r="AH262" s="94"/>
      <c r="AI262" s="94"/>
      <c r="AJ262" s="94"/>
      <c r="AK262" s="101"/>
      <c r="AL262" s="100"/>
      <c r="AM262" s="94"/>
      <c r="AN262" s="94"/>
      <c r="AO262" s="94"/>
      <c r="AP262" s="94"/>
      <c r="AQ262" s="94"/>
      <c r="AR262" s="94"/>
      <c r="AS262" s="94"/>
      <c r="AT262" s="94"/>
      <c r="AU262" s="94"/>
      <c r="AV262" s="101"/>
      <c r="AW262" s="94"/>
      <c r="AX262" s="94"/>
      <c r="AY262" s="101"/>
      <c r="AZ262" s="94"/>
      <c r="BA262" s="94"/>
      <c r="BB262" s="94"/>
      <c r="BC262" s="101"/>
      <c r="BD262" s="31"/>
    </row>
    <row r="263" spans="1:78" s="3" customFormat="1">
      <c r="A263" s="94"/>
      <c r="B263" s="95"/>
      <c r="C263" s="95"/>
      <c r="D263" s="96"/>
      <c r="E263" s="96"/>
      <c r="F263" s="96"/>
      <c r="G263" s="96"/>
      <c r="H263" s="96"/>
      <c r="I263" s="94"/>
      <c r="J263" s="97"/>
      <c r="K263" s="97"/>
      <c r="L263" s="97"/>
      <c r="M263" s="94"/>
      <c r="N263" s="94"/>
      <c r="O263" s="94"/>
      <c r="P263" s="97"/>
      <c r="Q263" s="98"/>
      <c r="R263" s="96"/>
      <c r="S263" s="96"/>
      <c r="T263" s="96"/>
      <c r="U263" s="99"/>
      <c r="V263" s="96"/>
      <c r="W263" s="100"/>
      <c r="X263" s="100"/>
      <c r="Y263" s="100"/>
      <c r="Z263" s="94"/>
      <c r="AA263" s="94"/>
      <c r="AB263" s="94"/>
      <c r="AC263" s="94"/>
      <c r="AD263" s="94"/>
      <c r="AE263" s="94"/>
      <c r="AF263" s="94"/>
      <c r="AG263" s="94"/>
      <c r="AH263" s="94"/>
      <c r="AI263" s="94"/>
      <c r="AJ263" s="94"/>
      <c r="AK263" s="101"/>
      <c r="AL263" s="100"/>
      <c r="AM263" s="94"/>
      <c r="AN263" s="94"/>
      <c r="AO263" s="94"/>
      <c r="AP263" s="94"/>
      <c r="AQ263" s="94"/>
      <c r="AR263" s="94"/>
      <c r="AS263" s="94"/>
      <c r="AT263" s="94"/>
      <c r="AU263" s="94"/>
      <c r="AV263" s="101"/>
      <c r="AW263" s="94"/>
      <c r="AX263" s="94"/>
      <c r="AY263" s="101"/>
      <c r="AZ263" s="94"/>
      <c r="BA263" s="94"/>
      <c r="BB263" s="94"/>
      <c r="BC263" s="101"/>
      <c r="BD263" s="31"/>
    </row>
    <row r="264" spans="1:78" s="34" customFormat="1" ht="25.5" customHeight="1">
      <c r="A264" s="94"/>
      <c r="B264" s="95"/>
      <c r="C264" s="95"/>
      <c r="D264" s="96"/>
      <c r="E264" s="96"/>
      <c r="F264" s="96"/>
      <c r="G264" s="96"/>
      <c r="H264" s="96"/>
      <c r="I264" s="94"/>
      <c r="J264" s="97"/>
      <c r="K264" s="97"/>
      <c r="L264" s="97"/>
      <c r="M264" s="94"/>
      <c r="N264" s="94"/>
      <c r="O264" s="94"/>
      <c r="P264" s="97"/>
      <c r="Q264" s="98"/>
      <c r="R264" s="96"/>
      <c r="S264" s="96"/>
      <c r="T264" s="96"/>
      <c r="U264" s="99"/>
      <c r="V264" s="96"/>
      <c r="W264" s="100"/>
      <c r="X264" s="100"/>
      <c r="Y264" s="100"/>
      <c r="Z264" s="94"/>
      <c r="AA264" s="94"/>
      <c r="AB264" s="94"/>
      <c r="AC264" s="94"/>
      <c r="AD264" s="94"/>
      <c r="AE264" s="94"/>
      <c r="AF264" s="94"/>
      <c r="AG264" s="94"/>
      <c r="AH264" s="94"/>
      <c r="AI264" s="94"/>
      <c r="AJ264" s="94"/>
      <c r="AK264" s="101"/>
      <c r="AL264" s="100"/>
      <c r="AM264" s="94"/>
      <c r="AN264" s="94"/>
      <c r="AO264" s="94"/>
      <c r="AP264" s="94"/>
      <c r="AQ264" s="94"/>
      <c r="AR264" s="94"/>
      <c r="AS264" s="94"/>
      <c r="AT264" s="94"/>
      <c r="AU264" s="94"/>
      <c r="AV264" s="101"/>
      <c r="AW264" s="94"/>
      <c r="AX264" s="94"/>
      <c r="AY264" s="101"/>
      <c r="AZ264" s="94"/>
      <c r="BA264" s="94"/>
      <c r="BB264" s="94"/>
      <c r="BC264" s="101"/>
      <c r="BD264" s="31"/>
      <c r="BE264" s="3"/>
      <c r="BF264" s="3"/>
      <c r="BG264" s="3"/>
      <c r="BH264" s="3"/>
      <c r="BI264" s="3"/>
      <c r="BJ264" s="3"/>
      <c r="BK264" s="3"/>
      <c r="BL264" s="3"/>
      <c r="BM264" s="3"/>
      <c r="BN264" s="3"/>
      <c r="BO264" s="3"/>
      <c r="BP264" s="3"/>
      <c r="BQ264" s="3"/>
      <c r="BR264" s="3"/>
      <c r="BS264" s="3"/>
      <c r="BT264" s="3"/>
      <c r="BU264" s="3"/>
      <c r="BV264" s="3"/>
      <c r="BW264" s="3"/>
      <c r="BX264" s="3"/>
      <c r="BY264" s="3"/>
      <c r="BZ264" s="3"/>
    </row>
    <row r="265" spans="1:78" s="3" customFormat="1" ht="25.5" customHeight="1">
      <c r="A265" s="94"/>
      <c r="B265" s="95"/>
      <c r="C265" s="95"/>
      <c r="D265" s="96"/>
      <c r="E265" s="96"/>
      <c r="F265" s="96"/>
      <c r="G265" s="96"/>
      <c r="H265" s="96"/>
      <c r="I265" s="94"/>
      <c r="J265" s="97"/>
      <c r="K265" s="97"/>
      <c r="L265" s="97"/>
      <c r="M265" s="94"/>
      <c r="N265" s="94"/>
      <c r="O265" s="94"/>
      <c r="P265" s="97"/>
      <c r="Q265" s="98"/>
      <c r="R265" s="96"/>
      <c r="S265" s="96"/>
      <c r="T265" s="96"/>
      <c r="U265" s="99"/>
      <c r="V265" s="96"/>
      <c r="W265" s="100"/>
      <c r="X265" s="100"/>
      <c r="Y265" s="100"/>
      <c r="Z265" s="94"/>
      <c r="AA265" s="94"/>
      <c r="AB265" s="94"/>
      <c r="AC265" s="94"/>
      <c r="AD265" s="94"/>
      <c r="AE265" s="94"/>
      <c r="AF265" s="94"/>
      <c r="AG265" s="94"/>
      <c r="AH265" s="94"/>
      <c r="AI265" s="94"/>
      <c r="AJ265" s="94"/>
      <c r="AK265" s="101"/>
      <c r="AL265" s="100"/>
      <c r="AM265" s="94"/>
      <c r="AN265" s="94"/>
      <c r="AO265" s="94"/>
      <c r="AP265" s="94"/>
      <c r="AQ265" s="94"/>
      <c r="AR265" s="94"/>
      <c r="AS265" s="94"/>
      <c r="AT265" s="94"/>
      <c r="AU265" s="94"/>
      <c r="AV265" s="101"/>
      <c r="AW265" s="94"/>
      <c r="AX265" s="94"/>
      <c r="AY265" s="101"/>
      <c r="AZ265" s="94"/>
      <c r="BA265" s="94"/>
      <c r="BB265" s="94"/>
      <c r="BC265" s="101"/>
      <c r="BD265" s="31"/>
    </row>
    <row r="266" spans="1:78" s="3" customFormat="1" ht="25.5" customHeight="1">
      <c r="A266" s="94"/>
      <c r="B266" s="95"/>
      <c r="C266" s="95"/>
      <c r="D266" s="96"/>
      <c r="E266" s="96"/>
      <c r="F266" s="96"/>
      <c r="G266" s="96"/>
      <c r="H266" s="96"/>
      <c r="I266" s="94"/>
      <c r="J266" s="97"/>
      <c r="K266" s="97"/>
      <c r="L266" s="97"/>
      <c r="M266" s="94"/>
      <c r="N266" s="94"/>
      <c r="O266" s="94"/>
      <c r="P266" s="97"/>
      <c r="Q266" s="98"/>
      <c r="R266" s="96"/>
      <c r="S266" s="96"/>
      <c r="T266" s="96"/>
      <c r="U266" s="99"/>
      <c r="V266" s="96"/>
      <c r="W266" s="100"/>
      <c r="X266" s="100"/>
      <c r="Y266" s="100"/>
      <c r="Z266" s="94"/>
      <c r="AA266" s="94"/>
      <c r="AB266" s="94"/>
      <c r="AC266" s="94"/>
      <c r="AD266" s="94"/>
      <c r="AE266" s="94"/>
      <c r="AF266" s="94"/>
      <c r="AG266" s="94"/>
      <c r="AH266" s="94"/>
      <c r="AI266" s="94"/>
      <c r="AJ266" s="94"/>
      <c r="AK266" s="101"/>
      <c r="AL266" s="100"/>
      <c r="AM266" s="94"/>
      <c r="AN266" s="94"/>
      <c r="AO266" s="94"/>
      <c r="AP266" s="94"/>
      <c r="AQ266" s="94"/>
      <c r="AR266" s="94"/>
      <c r="AS266" s="94"/>
      <c r="AT266" s="94"/>
      <c r="AU266" s="94"/>
      <c r="AV266" s="101"/>
      <c r="AW266" s="94"/>
      <c r="AX266" s="94"/>
      <c r="AY266" s="101"/>
      <c r="AZ266" s="94"/>
      <c r="BA266" s="94"/>
      <c r="BB266" s="94"/>
      <c r="BC266" s="101"/>
      <c r="BD266" s="31"/>
    </row>
    <row r="267" spans="1:78" s="3" customFormat="1" ht="25.5" customHeight="1">
      <c r="A267" s="94"/>
      <c r="B267" s="95"/>
      <c r="C267" s="95"/>
      <c r="D267" s="96"/>
      <c r="E267" s="96"/>
      <c r="F267" s="96"/>
      <c r="G267" s="96"/>
      <c r="H267" s="96"/>
      <c r="I267" s="94"/>
      <c r="J267" s="97"/>
      <c r="K267" s="97"/>
      <c r="L267" s="97"/>
      <c r="M267" s="94"/>
      <c r="N267" s="94"/>
      <c r="O267" s="94"/>
      <c r="P267" s="97"/>
      <c r="Q267" s="98"/>
      <c r="R267" s="96"/>
      <c r="S267" s="96"/>
      <c r="T267" s="96"/>
      <c r="U267" s="99"/>
      <c r="V267" s="96"/>
      <c r="W267" s="100"/>
      <c r="X267" s="100"/>
      <c r="Y267" s="100"/>
      <c r="Z267" s="94"/>
      <c r="AA267" s="94"/>
      <c r="AB267" s="94"/>
      <c r="AC267" s="94"/>
      <c r="AD267" s="94"/>
      <c r="AE267" s="94"/>
      <c r="AF267" s="94"/>
      <c r="AG267" s="94"/>
      <c r="AH267" s="94"/>
      <c r="AI267" s="94"/>
      <c r="AJ267" s="94"/>
      <c r="AK267" s="101"/>
      <c r="AL267" s="100"/>
      <c r="AM267" s="94"/>
      <c r="AN267" s="94"/>
      <c r="AO267" s="94"/>
      <c r="AP267" s="94"/>
      <c r="AQ267" s="94"/>
      <c r="AR267" s="94"/>
      <c r="AS267" s="94"/>
      <c r="AT267" s="94"/>
      <c r="AU267" s="94"/>
      <c r="AV267" s="101"/>
      <c r="AW267" s="94"/>
      <c r="AX267" s="94"/>
      <c r="AY267" s="101"/>
      <c r="AZ267" s="94"/>
      <c r="BA267" s="94"/>
      <c r="BB267" s="94"/>
      <c r="BC267" s="101"/>
      <c r="BD267" s="31"/>
    </row>
    <row r="268" spans="1:78" s="3" customFormat="1" ht="25.5" customHeight="1">
      <c r="A268" s="94"/>
      <c r="B268" s="95"/>
      <c r="C268" s="95"/>
      <c r="D268" s="96"/>
      <c r="E268" s="96"/>
      <c r="F268" s="96"/>
      <c r="G268" s="96"/>
      <c r="H268" s="96"/>
      <c r="I268" s="94"/>
      <c r="J268" s="97"/>
      <c r="K268" s="97"/>
      <c r="L268" s="97"/>
      <c r="M268" s="94"/>
      <c r="N268" s="94"/>
      <c r="O268" s="94"/>
      <c r="P268" s="97"/>
      <c r="Q268" s="98"/>
      <c r="R268" s="96"/>
      <c r="S268" s="96"/>
      <c r="T268" s="96"/>
      <c r="U268" s="99"/>
      <c r="V268" s="96"/>
      <c r="W268" s="100"/>
      <c r="X268" s="100"/>
      <c r="Y268" s="100"/>
      <c r="Z268" s="94"/>
      <c r="AA268" s="94"/>
      <c r="AB268" s="94"/>
      <c r="AC268" s="94"/>
      <c r="AD268" s="94"/>
      <c r="AE268" s="94"/>
      <c r="AF268" s="94"/>
      <c r="AG268" s="94"/>
      <c r="AH268" s="94"/>
      <c r="AI268" s="94"/>
      <c r="AJ268" s="94"/>
      <c r="AK268" s="101"/>
      <c r="AL268" s="100"/>
      <c r="AM268" s="94"/>
      <c r="AN268" s="94"/>
      <c r="AO268" s="94"/>
      <c r="AP268" s="94"/>
      <c r="AQ268" s="94"/>
      <c r="AR268" s="94"/>
      <c r="AS268" s="94"/>
      <c r="AT268" s="94"/>
      <c r="AU268" s="94"/>
      <c r="AV268" s="101"/>
      <c r="AW268" s="94"/>
      <c r="AX268" s="94"/>
      <c r="AY268" s="101"/>
      <c r="AZ268" s="94"/>
      <c r="BA268" s="94"/>
      <c r="BB268" s="94"/>
      <c r="BC268" s="101"/>
      <c r="BD268" s="31"/>
    </row>
    <row r="269" spans="1:78" s="3" customFormat="1" ht="25.5" customHeight="1">
      <c r="A269" s="94"/>
      <c r="B269" s="95"/>
      <c r="C269" s="95"/>
      <c r="D269" s="96"/>
      <c r="E269" s="96"/>
      <c r="F269" s="96"/>
      <c r="G269" s="96"/>
      <c r="H269" s="96"/>
      <c r="I269" s="94"/>
      <c r="J269" s="97"/>
      <c r="K269" s="97"/>
      <c r="L269" s="97"/>
      <c r="M269" s="94"/>
      <c r="N269" s="94"/>
      <c r="O269" s="94"/>
      <c r="P269" s="97"/>
      <c r="Q269" s="98"/>
      <c r="R269" s="96"/>
      <c r="S269" s="96"/>
      <c r="T269" s="96"/>
      <c r="U269" s="99"/>
      <c r="V269" s="96"/>
      <c r="W269" s="100"/>
      <c r="X269" s="100"/>
      <c r="Y269" s="100"/>
      <c r="Z269" s="94"/>
      <c r="AA269" s="94"/>
      <c r="AB269" s="94"/>
      <c r="AC269" s="94"/>
      <c r="AD269" s="94"/>
      <c r="AE269" s="94"/>
      <c r="AF269" s="94"/>
      <c r="AG269" s="94"/>
      <c r="AH269" s="94"/>
      <c r="AI269" s="94"/>
      <c r="AJ269" s="94"/>
      <c r="AK269" s="101"/>
      <c r="AL269" s="100"/>
      <c r="AM269" s="94"/>
      <c r="AN269" s="94"/>
      <c r="AO269" s="94"/>
      <c r="AP269" s="94"/>
      <c r="AQ269" s="94"/>
      <c r="AR269" s="94"/>
      <c r="AS269" s="94"/>
      <c r="AT269" s="94"/>
      <c r="AU269" s="94"/>
      <c r="AV269" s="101"/>
      <c r="AW269" s="94"/>
      <c r="AX269" s="94"/>
      <c r="AY269" s="101"/>
      <c r="AZ269" s="94"/>
      <c r="BA269" s="94"/>
      <c r="BB269" s="94"/>
      <c r="BC269" s="101"/>
      <c r="BD269" s="31"/>
    </row>
    <row r="270" spans="1:78" s="3" customFormat="1">
      <c r="A270" s="94"/>
      <c r="B270" s="95"/>
      <c r="C270" s="95"/>
      <c r="D270" s="96"/>
      <c r="E270" s="96"/>
      <c r="F270" s="96"/>
      <c r="G270" s="96"/>
      <c r="H270" s="96"/>
      <c r="I270" s="94"/>
      <c r="J270" s="97"/>
      <c r="K270" s="97"/>
      <c r="L270" s="97"/>
      <c r="M270" s="94"/>
      <c r="N270" s="94"/>
      <c r="O270" s="94"/>
      <c r="P270" s="97"/>
      <c r="Q270" s="98"/>
      <c r="R270" s="96"/>
      <c r="S270" s="96"/>
      <c r="T270" s="96"/>
      <c r="U270" s="99"/>
      <c r="V270" s="96"/>
      <c r="W270" s="100"/>
      <c r="X270" s="100"/>
      <c r="Y270" s="100"/>
      <c r="Z270" s="94"/>
      <c r="AA270" s="94"/>
      <c r="AB270" s="94"/>
      <c r="AC270" s="94"/>
      <c r="AD270" s="94"/>
      <c r="AE270" s="94"/>
      <c r="AF270" s="94"/>
      <c r="AG270" s="94"/>
      <c r="AH270" s="94"/>
      <c r="AI270" s="94"/>
      <c r="AJ270" s="94"/>
      <c r="AK270" s="101"/>
      <c r="AL270" s="100"/>
      <c r="AM270" s="94"/>
      <c r="AN270" s="94"/>
      <c r="AO270" s="94"/>
      <c r="AP270" s="94"/>
      <c r="AQ270" s="94"/>
      <c r="AR270" s="94"/>
      <c r="AS270" s="94"/>
      <c r="AT270" s="94"/>
      <c r="AU270" s="94"/>
      <c r="AV270" s="101"/>
      <c r="AW270" s="94"/>
      <c r="AX270" s="94"/>
      <c r="AY270" s="101"/>
      <c r="AZ270" s="94"/>
      <c r="BA270" s="94"/>
      <c r="BB270" s="94"/>
      <c r="BC270" s="101"/>
      <c r="BD270" s="31"/>
    </row>
    <row r="271" spans="1:78" s="3" customFormat="1" ht="25.5" customHeight="1">
      <c r="A271" s="94"/>
      <c r="B271" s="95"/>
      <c r="C271" s="95"/>
      <c r="D271" s="96"/>
      <c r="E271" s="96"/>
      <c r="F271" s="96"/>
      <c r="G271" s="96"/>
      <c r="H271" s="96"/>
      <c r="I271" s="94"/>
      <c r="J271" s="97"/>
      <c r="K271" s="97"/>
      <c r="L271" s="97"/>
      <c r="M271" s="94"/>
      <c r="N271" s="94"/>
      <c r="O271" s="94"/>
      <c r="P271" s="97"/>
      <c r="Q271" s="98"/>
      <c r="R271" s="96"/>
      <c r="S271" s="96"/>
      <c r="T271" s="96"/>
      <c r="U271" s="99"/>
      <c r="V271" s="96"/>
      <c r="W271" s="100"/>
      <c r="X271" s="100"/>
      <c r="Y271" s="100"/>
      <c r="Z271" s="94"/>
      <c r="AA271" s="94"/>
      <c r="AB271" s="94"/>
      <c r="AC271" s="94"/>
      <c r="AD271" s="94"/>
      <c r="AE271" s="94"/>
      <c r="AF271" s="94"/>
      <c r="AG271" s="94"/>
      <c r="AH271" s="94"/>
      <c r="AI271" s="94"/>
      <c r="AJ271" s="94"/>
      <c r="AK271" s="101"/>
      <c r="AL271" s="100"/>
      <c r="AM271" s="94"/>
      <c r="AN271" s="94"/>
      <c r="AO271" s="94"/>
      <c r="AP271" s="94"/>
      <c r="AQ271" s="94"/>
      <c r="AR271" s="94"/>
      <c r="AS271" s="94"/>
      <c r="AT271" s="94"/>
      <c r="AU271" s="94"/>
      <c r="AV271" s="101"/>
      <c r="AW271" s="94"/>
      <c r="AX271" s="94"/>
      <c r="AY271" s="101"/>
      <c r="AZ271" s="94"/>
      <c r="BA271" s="94"/>
      <c r="BB271" s="94"/>
      <c r="BC271" s="101"/>
      <c r="BD271" s="31"/>
    </row>
    <row r="272" spans="1:78" s="3" customFormat="1" ht="25.5" customHeight="1">
      <c r="A272" s="94"/>
      <c r="B272" s="95"/>
      <c r="C272" s="95"/>
      <c r="D272" s="96"/>
      <c r="E272" s="96"/>
      <c r="F272" s="96"/>
      <c r="G272" s="96"/>
      <c r="H272" s="96"/>
      <c r="I272" s="94"/>
      <c r="J272" s="97"/>
      <c r="K272" s="97"/>
      <c r="L272" s="97"/>
      <c r="M272" s="94"/>
      <c r="N272" s="94"/>
      <c r="O272" s="94"/>
      <c r="P272" s="97"/>
      <c r="Q272" s="98"/>
      <c r="R272" s="96"/>
      <c r="S272" s="96"/>
      <c r="T272" s="96"/>
      <c r="U272" s="99"/>
      <c r="V272" s="96"/>
      <c r="W272" s="100"/>
      <c r="X272" s="100"/>
      <c r="Y272" s="100"/>
      <c r="Z272" s="94"/>
      <c r="AA272" s="94"/>
      <c r="AB272" s="94"/>
      <c r="AC272" s="94"/>
      <c r="AD272" s="94"/>
      <c r="AE272" s="94"/>
      <c r="AF272" s="94"/>
      <c r="AG272" s="94"/>
      <c r="AH272" s="94"/>
      <c r="AI272" s="94"/>
      <c r="AJ272" s="94"/>
      <c r="AK272" s="101"/>
      <c r="AL272" s="100"/>
      <c r="AM272" s="94"/>
      <c r="AN272" s="94"/>
      <c r="AO272" s="94"/>
      <c r="AP272" s="94"/>
      <c r="AQ272" s="94"/>
      <c r="AR272" s="94"/>
      <c r="AS272" s="94"/>
      <c r="AT272" s="94"/>
      <c r="AU272" s="94"/>
      <c r="AV272" s="101"/>
      <c r="AW272" s="94"/>
      <c r="AX272" s="94"/>
      <c r="AY272" s="101"/>
      <c r="AZ272" s="94"/>
      <c r="BA272" s="94"/>
      <c r="BB272" s="94"/>
      <c r="BC272" s="101"/>
      <c r="BD272" s="39"/>
      <c r="BE272" s="4"/>
      <c r="BF272" s="4"/>
      <c r="BG272" s="4"/>
      <c r="BH272" s="4"/>
      <c r="BI272" s="4"/>
    </row>
    <row r="273" spans="1:61" s="3" customFormat="1">
      <c r="A273" s="94"/>
      <c r="B273" s="95"/>
      <c r="C273" s="95"/>
      <c r="D273" s="96"/>
      <c r="E273" s="96"/>
      <c r="F273" s="96"/>
      <c r="G273" s="96"/>
      <c r="H273" s="96"/>
      <c r="I273" s="94"/>
      <c r="J273" s="97"/>
      <c r="K273" s="97"/>
      <c r="L273" s="97"/>
      <c r="M273" s="94"/>
      <c r="N273" s="94"/>
      <c r="O273" s="94"/>
      <c r="P273" s="97"/>
      <c r="Q273" s="98"/>
      <c r="R273" s="96"/>
      <c r="S273" s="96"/>
      <c r="T273" s="96"/>
      <c r="U273" s="99"/>
      <c r="V273" s="96"/>
      <c r="W273" s="100"/>
      <c r="X273" s="100"/>
      <c r="Y273" s="100"/>
      <c r="Z273" s="94"/>
      <c r="AA273" s="94"/>
      <c r="AB273" s="94"/>
      <c r="AC273" s="94"/>
      <c r="AD273" s="94"/>
      <c r="AE273" s="94"/>
      <c r="AF273" s="94"/>
      <c r="AG273" s="94"/>
      <c r="AH273" s="94"/>
      <c r="AI273" s="94"/>
      <c r="AJ273" s="94"/>
      <c r="AK273" s="101"/>
      <c r="AL273" s="100"/>
      <c r="AM273" s="94"/>
      <c r="AN273" s="94"/>
      <c r="AO273" s="94"/>
      <c r="AP273" s="94"/>
      <c r="AQ273" s="94"/>
      <c r="AR273" s="94"/>
      <c r="AS273" s="94"/>
      <c r="AT273" s="94"/>
      <c r="AU273" s="94"/>
      <c r="AV273" s="101"/>
      <c r="AW273" s="94"/>
      <c r="AX273" s="94"/>
      <c r="AY273" s="101"/>
      <c r="AZ273" s="94"/>
      <c r="BA273" s="94"/>
      <c r="BB273" s="94"/>
      <c r="BC273" s="101"/>
      <c r="BD273" s="31"/>
    </row>
    <row r="274" spans="1:61" s="3" customFormat="1" ht="25.5" customHeight="1">
      <c r="A274" s="94"/>
      <c r="B274" s="95"/>
      <c r="C274" s="95"/>
      <c r="D274" s="96"/>
      <c r="E274" s="96"/>
      <c r="F274" s="96"/>
      <c r="G274" s="96"/>
      <c r="H274" s="96"/>
      <c r="I274" s="94"/>
      <c r="J274" s="97"/>
      <c r="K274" s="97"/>
      <c r="L274" s="97"/>
      <c r="M274" s="94"/>
      <c r="N274" s="94"/>
      <c r="O274" s="94"/>
      <c r="P274" s="97"/>
      <c r="Q274" s="98"/>
      <c r="R274" s="96"/>
      <c r="S274" s="96"/>
      <c r="T274" s="96"/>
      <c r="U274" s="99"/>
      <c r="V274" s="96"/>
      <c r="W274" s="100"/>
      <c r="X274" s="100"/>
      <c r="Y274" s="100"/>
      <c r="Z274" s="94"/>
      <c r="AA274" s="94"/>
      <c r="AB274" s="94"/>
      <c r="AC274" s="94"/>
      <c r="AD274" s="94"/>
      <c r="AE274" s="94"/>
      <c r="AF274" s="94"/>
      <c r="AG274" s="94"/>
      <c r="AH274" s="94"/>
      <c r="AI274" s="94"/>
      <c r="AJ274" s="94"/>
      <c r="AK274" s="101"/>
      <c r="AL274" s="100"/>
      <c r="AM274" s="94"/>
      <c r="AN274" s="94"/>
      <c r="AO274" s="94"/>
      <c r="AP274" s="94"/>
      <c r="AQ274" s="94"/>
      <c r="AR274" s="94"/>
      <c r="AS274" s="94"/>
      <c r="AT274" s="94"/>
      <c r="AU274" s="94"/>
      <c r="AV274" s="101"/>
      <c r="AW274" s="94"/>
      <c r="AX274" s="94"/>
      <c r="AY274" s="101"/>
      <c r="AZ274" s="94"/>
      <c r="BA274" s="94"/>
      <c r="BB274" s="94"/>
      <c r="BC274" s="101"/>
      <c r="BD274" s="31"/>
    </row>
    <row r="275" spans="1:61" s="3" customFormat="1" ht="38.25" customHeight="1">
      <c r="A275" s="94"/>
      <c r="B275" s="95"/>
      <c r="C275" s="95"/>
      <c r="D275" s="96"/>
      <c r="E275" s="96"/>
      <c r="F275" s="96"/>
      <c r="G275" s="96"/>
      <c r="H275" s="96"/>
      <c r="I275" s="94"/>
      <c r="J275" s="97"/>
      <c r="K275" s="97"/>
      <c r="L275" s="97"/>
      <c r="M275" s="94"/>
      <c r="N275" s="94"/>
      <c r="O275" s="94"/>
      <c r="P275" s="97"/>
      <c r="Q275" s="98"/>
      <c r="R275" s="96"/>
      <c r="S275" s="96"/>
      <c r="T275" s="96"/>
      <c r="U275" s="99"/>
      <c r="V275" s="96"/>
      <c r="W275" s="100"/>
      <c r="X275" s="100"/>
      <c r="Y275" s="100"/>
      <c r="Z275" s="94"/>
      <c r="AA275" s="94"/>
      <c r="AB275" s="94"/>
      <c r="AC275" s="94"/>
      <c r="AD275" s="94"/>
      <c r="AE275" s="94"/>
      <c r="AF275" s="94"/>
      <c r="AG275" s="94"/>
      <c r="AH275" s="94"/>
      <c r="AI275" s="94"/>
      <c r="AJ275" s="94"/>
      <c r="AK275" s="101"/>
      <c r="AL275" s="100"/>
      <c r="AM275" s="94"/>
      <c r="AN275" s="94"/>
      <c r="AO275" s="94"/>
      <c r="AP275" s="94"/>
      <c r="AQ275" s="94"/>
      <c r="AR275" s="94"/>
      <c r="AS275" s="94"/>
      <c r="AT275" s="94"/>
      <c r="AU275" s="94"/>
      <c r="AV275" s="101"/>
      <c r="AW275" s="94"/>
      <c r="AX275" s="94"/>
      <c r="AY275" s="101"/>
      <c r="AZ275" s="94"/>
      <c r="BA275" s="94"/>
      <c r="BB275" s="94"/>
      <c r="BC275" s="101"/>
      <c r="BD275" s="31"/>
    </row>
    <row r="276" spans="1:61" s="3" customFormat="1" ht="25.5" customHeight="1">
      <c r="A276" s="94"/>
      <c r="B276" s="95"/>
      <c r="C276" s="95"/>
      <c r="D276" s="96"/>
      <c r="E276" s="96"/>
      <c r="F276" s="96"/>
      <c r="G276" s="96"/>
      <c r="H276" s="96"/>
      <c r="I276" s="94"/>
      <c r="J276" s="97"/>
      <c r="K276" s="97"/>
      <c r="L276" s="97"/>
      <c r="M276" s="94"/>
      <c r="N276" s="94"/>
      <c r="O276" s="94"/>
      <c r="P276" s="97"/>
      <c r="Q276" s="98"/>
      <c r="R276" s="96"/>
      <c r="S276" s="96"/>
      <c r="T276" s="96"/>
      <c r="U276" s="99"/>
      <c r="V276" s="96"/>
      <c r="W276" s="100"/>
      <c r="X276" s="100"/>
      <c r="Y276" s="100"/>
      <c r="Z276" s="94"/>
      <c r="AA276" s="94"/>
      <c r="AB276" s="94"/>
      <c r="AC276" s="94"/>
      <c r="AD276" s="94"/>
      <c r="AE276" s="94"/>
      <c r="AF276" s="94"/>
      <c r="AG276" s="94"/>
      <c r="AH276" s="94"/>
      <c r="AI276" s="94"/>
      <c r="AJ276" s="94"/>
      <c r="AK276" s="101"/>
      <c r="AL276" s="100"/>
      <c r="AM276" s="94"/>
      <c r="AN276" s="94"/>
      <c r="AO276" s="94"/>
      <c r="AP276" s="94"/>
      <c r="AQ276" s="94"/>
      <c r="AR276" s="94"/>
      <c r="AS276" s="94"/>
      <c r="AT276" s="94"/>
      <c r="AU276" s="94"/>
      <c r="AV276" s="101"/>
      <c r="AW276" s="94"/>
      <c r="AX276" s="94"/>
      <c r="AY276" s="101"/>
      <c r="AZ276" s="94"/>
      <c r="BA276" s="94"/>
      <c r="BB276" s="94"/>
      <c r="BC276" s="101"/>
      <c r="BD276" s="31"/>
    </row>
    <row r="277" spans="1:61" s="3" customFormat="1">
      <c r="A277" s="94"/>
      <c r="B277" s="95"/>
      <c r="C277" s="95"/>
      <c r="D277" s="96"/>
      <c r="E277" s="96"/>
      <c r="F277" s="96"/>
      <c r="G277" s="96"/>
      <c r="H277" s="96"/>
      <c r="I277" s="94"/>
      <c r="J277" s="97"/>
      <c r="K277" s="97"/>
      <c r="L277" s="97"/>
      <c r="M277" s="94"/>
      <c r="N277" s="94"/>
      <c r="O277" s="94"/>
      <c r="P277" s="97"/>
      <c r="Q277" s="98"/>
      <c r="R277" s="96"/>
      <c r="S277" s="96"/>
      <c r="T277" s="96"/>
      <c r="U277" s="99"/>
      <c r="V277" s="96"/>
      <c r="W277" s="100"/>
      <c r="X277" s="100"/>
      <c r="Y277" s="100"/>
      <c r="Z277" s="94"/>
      <c r="AA277" s="94"/>
      <c r="AB277" s="94"/>
      <c r="AC277" s="94"/>
      <c r="AD277" s="94"/>
      <c r="AE277" s="94"/>
      <c r="AF277" s="94"/>
      <c r="AG277" s="94"/>
      <c r="AH277" s="94"/>
      <c r="AI277" s="94"/>
      <c r="AJ277" s="94"/>
      <c r="AK277" s="101"/>
      <c r="AL277" s="100"/>
      <c r="AM277" s="94"/>
      <c r="AN277" s="94"/>
      <c r="AO277" s="94"/>
      <c r="AP277" s="94"/>
      <c r="AQ277" s="94"/>
      <c r="AR277" s="94"/>
      <c r="AS277" s="94"/>
      <c r="AT277" s="94"/>
      <c r="AU277" s="94"/>
      <c r="AV277" s="101"/>
      <c r="AW277" s="94"/>
      <c r="AX277" s="94"/>
      <c r="AY277" s="101"/>
      <c r="AZ277" s="94"/>
      <c r="BA277" s="94"/>
      <c r="BB277" s="94"/>
      <c r="BC277" s="101"/>
      <c r="BD277" s="31"/>
    </row>
    <row r="278" spans="1:61" s="3" customFormat="1">
      <c r="A278" s="94"/>
      <c r="B278" s="95"/>
      <c r="C278" s="95"/>
      <c r="D278" s="96"/>
      <c r="E278" s="96"/>
      <c r="F278" s="96"/>
      <c r="G278" s="96"/>
      <c r="H278" s="96"/>
      <c r="I278" s="94"/>
      <c r="J278" s="97"/>
      <c r="K278" s="97"/>
      <c r="L278" s="97"/>
      <c r="M278" s="94"/>
      <c r="N278" s="94"/>
      <c r="O278" s="94"/>
      <c r="P278" s="97"/>
      <c r="Q278" s="98"/>
      <c r="R278" s="96"/>
      <c r="S278" s="96"/>
      <c r="T278" s="96"/>
      <c r="U278" s="99"/>
      <c r="V278" s="96"/>
      <c r="W278" s="100"/>
      <c r="X278" s="100"/>
      <c r="Y278" s="100"/>
      <c r="Z278" s="94"/>
      <c r="AA278" s="94"/>
      <c r="AB278" s="94"/>
      <c r="AC278" s="94"/>
      <c r="AD278" s="94"/>
      <c r="AE278" s="94"/>
      <c r="AF278" s="94"/>
      <c r="AG278" s="94"/>
      <c r="AH278" s="94"/>
      <c r="AI278" s="94"/>
      <c r="AJ278" s="94"/>
      <c r="AK278" s="101"/>
      <c r="AL278" s="100"/>
      <c r="AM278" s="94"/>
      <c r="AN278" s="94"/>
      <c r="AO278" s="94"/>
      <c r="AP278" s="94"/>
      <c r="AQ278" s="94"/>
      <c r="AR278" s="94"/>
      <c r="AS278" s="94"/>
      <c r="AT278" s="94"/>
      <c r="AU278" s="94"/>
      <c r="AV278" s="101"/>
      <c r="AW278" s="94"/>
      <c r="AX278" s="94"/>
      <c r="AY278" s="101"/>
      <c r="AZ278" s="94"/>
      <c r="BA278" s="94"/>
      <c r="BB278" s="94"/>
      <c r="BC278" s="101"/>
      <c r="BD278" s="35"/>
      <c r="BE278" s="36"/>
      <c r="BF278" s="36"/>
      <c r="BG278" s="36"/>
      <c r="BH278" s="36"/>
      <c r="BI278" s="36"/>
    </row>
    <row r="279" spans="1:61" s="3" customFormat="1" ht="25.5" customHeight="1">
      <c r="A279" s="94"/>
      <c r="B279" s="95"/>
      <c r="C279" s="95"/>
      <c r="D279" s="96"/>
      <c r="E279" s="96"/>
      <c r="F279" s="96"/>
      <c r="G279" s="96"/>
      <c r="H279" s="96"/>
      <c r="I279" s="94"/>
      <c r="J279" s="97"/>
      <c r="K279" s="97"/>
      <c r="L279" s="97"/>
      <c r="M279" s="94"/>
      <c r="N279" s="94"/>
      <c r="O279" s="94"/>
      <c r="P279" s="97"/>
      <c r="Q279" s="98"/>
      <c r="R279" s="96"/>
      <c r="S279" s="96"/>
      <c r="T279" s="96"/>
      <c r="U279" s="99"/>
      <c r="V279" s="96"/>
      <c r="W279" s="100"/>
      <c r="X279" s="100"/>
      <c r="Y279" s="100"/>
      <c r="Z279" s="94"/>
      <c r="AA279" s="94"/>
      <c r="AB279" s="94"/>
      <c r="AC279" s="94"/>
      <c r="AD279" s="94"/>
      <c r="AE279" s="94"/>
      <c r="AF279" s="94"/>
      <c r="AG279" s="94"/>
      <c r="AH279" s="94"/>
      <c r="AI279" s="94"/>
      <c r="AJ279" s="94"/>
      <c r="AK279" s="101"/>
      <c r="AL279" s="100"/>
      <c r="AM279" s="94"/>
      <c r="AN279" s="94"/>
      <c r="AO279" s="94"/>
      <c r="AP279" s="94"/>
      <c r="AQ279" s="94"/>
      <c r="AR279" s="94"/>
      <c r="AS279" s="94"/>
      <c r="AT279" s="94"/>
      <c r="AU279" s="94"/>
      <c r="AV279" s="101"/>
      <c r="AW279" s="94"/>
      <c r="AX279" s="94"/>
      <c r="AY279" s="101"/>
      <c r="AZ279" s="94"/>
      <c r="BA279" s="94"/>
      <c r="BB279" s="94"/>
      <c r="BC279" s="101"/>
      <c r="BD279" s="31"/>
    </row>
    <row r="280" spans="1:61" s="3" customFormat="1" ht="25.5" customHeight="1">
      <c r="A280" s="94"/>
      <c r="B280" s="95"/>
      <c r="C280" s="95"/>
      <c r="D280" s="96"/>
      <c r="E280" s="96"/>
      <c r="F280" s="96"/>
      <c r="G280" s="96"/>
      <c r="H280" s="96"/>
      <c r="I280" s="94"/>
      <c r="J280" s="97"/>
      <c r="K280" s="97"/>
      <c r="L280" s="97"/>
      <c r="M280" s="94"/>
      <c r="N280" s="94"/>
      <c r="O280" s="94"/>
      <c r="P280" s="97"/>
      <c r="Q280" s="98"/>
      <c r="R280" s="96"/>
      <c r="S280" s="96"/>
      <c r="T280" s="96"/>
      <c r="U280" s="99"/>
      <c r="V280" s="96"/>
      <c r="W280" s="100"/>
      <c r="X280" s="100"/>
      <c r="Y280" s="100"/>
      <c r="Z280" s="94"/>
      <c r="AA280" s="94"/>
      <c r="AB280" s="94"/>
      <c r="AC280" s="94"/>
      <c r="AD280" s="94"/>
      <c r="AE280" s="94"/>
      <c r="AF280" s="94"/>
      <c r="AG280" s="94"/>
      <c r="AH280" s="94"/>
      <c r="AI280" s="94"/>
      <c r="AJ280" s="94"/>
      <c r="AK280" s="101"/>
      <c r="AL280" s="100"/>
      <c r="AM280" s="94"/>
      <c r="AN280" s="94"/>
      <c r="AO280" s="94"/>
      <c r="AP280" s="94"/>
      <c r="AQ280" s="94"/>
      <c r="AR280" s="94"/>
      <c r="AS280" s="94"/>
      <c r="AT280" s="94"/>
      <c r="AU280" s="94"/>
      <c r="AV280" s="101"/>
      <c r="AW280" s="94"/>
      <c r="AX280" s="94"/>
      <c r="AY280" s="101"/>
      <c r="AZ280" s="94"/>
      <c r="BA280" s="94"/>
      <c r="BB280" s="94"/>
      <c r="BC280" s="101"/>
      <c r="BD280" s="31"/>
    </row>
    <row r="281" spans="1:61" s="3" customFormat="1" ht="25.5" customHeight="1">
      <c r="A281" s="94"/>
      <c r="B281" s="95"/>
      <c r="C281" s="95"/>
      <c r="D281" s="96"/>
      <c r="E281" s="96"/>
      <c r="F281" s="96"/>
      <c r="G281" s="96"/>
      <c r="H281" s="96"/>
      <c r="I281" s="94"/>
      <c r="J281" s="97"/>
      <c r="K281" s="97"/>
      <c r="L281" s="97"/>
      <c r="M281" s="94"/>
      <c r="N281" s="94"/>
      <c r="O281" s="94"/>
      <c r="P281" s="97"/>
      <c r="Q281" s="98"/>
      <c r="R281" s="96"/>
      <c r="S281" s="96"/>
      <c r="T281" s="96"/>
      <c r="U281" s="99"/>
      <c r="V281" s="96"/>
      <c r="W281" s="100"/>
      <c r="X281" s="100"/>
      <c r="Y281" s="100"/>
      <c r="Z281" s="94"/>
      <c r="AA281" s="94"/>
      <c r="AB281" s="94"/>
      <c r="AC281" s="94"/>
      <c r="AD281" s="94"/>
      <c r="AE281" s="94"/>
      <c r="AF281" s="94"/>
      <c r="AG281" s="94"/>
      <c r="AH281" s="94"/>
      <c r="AI281" s="94"/>
      <c r="AJ281" s="94"/>
      <c r="AK281" s="101"/>
      <c r="AL281" s="100"/>
      <c r="AM281" s="94"/>
      <c r="AN281" s="94"/>
      <c r="AO281" s="94"/>
      <c r="AP281" s="94"/>
      <c r="AQ281" s="94"/>
      <c r="AR281" s="94"/>
      <c r="AS281" s="94"/>
      <c r="AT281" s="94"/>
      <c r="AU281" s="94"/>
      <c r="AV281" s="101"/>
      <c r="AW281" s="94"/>
      <c r="AX281" s="94"/>
      <c r="AY281" s="101"/>
      <c r="AZ281" s="94"/>
      <c r="BA281" s="94"/>
      <c r="BB281" s="94"/>
      <c r="BC281" s="101"/>
      <c r="BD281" s="31"/>
    </row>
    <row r="282" spans="1:61" s="3" customFormat="1" ht="25.5" customHeight="1">
      <c r="A282" s="94"/>
      <c r="B282" s="95"/>
      <c r="C282" s="95"/>
      <c r="D282" s="96"/>
      <c r="E282" s="96"/>
      <c r="F282" s="96"/>
      <c r="G282" s="96"/>
      <c r="H282" s="96"/>
      <c r="I282" s="94"/>
      <c r="J282" s="97"/>
      <c r="K282" s="97"/>
      <c r="L282" s="97"/>
      <c r="M282" s="94"/>
      <c r="N282" s="94"/>
      <c r="O282" s="94"/>
      <c r="P282" s="97"/>
      <c r="Q282" s="98"/>
      <c r="R282" s="96"/>
      <c r="S282" s="96"/>
      <c r="T282" s="96"/>
      <c r="U282" s="99"/>
      <c r="V282" s="96"/>
      <c r="W282" s="100"/>
      <c r="X282" s="100"/>
      <c r="Y282" s="100"/>
      <c r="Z282" s="94"/>
      <c r="AA282" s="94"/>
      <c r="AB282" s="94"/>
      <c r="AC282" s="94"/>
      <c r="AD282" s="94"/>
      <c r="AE282" s="94"/>
      <c r="AF282" s="94"/>
      <c r="AG282" s="94"/>
      <c r="AH282" s="94"/>
      <c r="AI282" s="94"/>
      <c r="AJ282" s="94"/>
      <c r="AK282" s="101"/>
      <c r="AL282" s="100"/>
      <c r="AM282" s="94"/>
      <c r="AN282" s="94"/>
      <c r="AO282" s="94"/>
      <c r="AP282" s="94"/>
      <c r="AQ282" s="94"/>
      <c r="AR282" s="94"/>
      <c r="AS282" s="94"/>
      <c r="AT282" s="94"/>
      <c r="AU282" s="94"/>
      <c r="AV282" s="101"/>
      <c r="AW282" s="94"/>
      <c r="AX282" s="94"/>
      <c r="AY282" s="101"/>
      <c r="AZ282" s="94"/>
      <c r="BA282" s="94"/>
      <c r="BB282" s="94"/>
      <c r="BC282" s="101"/>
      <c r="BD282" s="31"/>
    </row>
    <row r="283" spans="1:61" s="3" customFormat="1" ht="38.25" customHeight="1">
      <c r="A283" s="94"/>
      <c r="B283" s="95"/>
      <c r="C283" s="95"/>
      <c r="D283" s="96"/>
      <c r="E283" s="96"/>
      <c r="F283" s="96"/>
      <c r="G283" s="96"/>
      <c r="H283" s="96"/>
      <c r="I283" s="94"/>
      <c r="J283" s="97"/>
      <c r="K283" s="97"/>
      <c r="L283" s="97"/>
      <c r="M283" s="94"/>
      <c r="N283" s="94"/>
      <c r="O283" s="94"/>
      <c r="P283" s="97"/>
      <c r="Q283" s="98"/>
      <c r="R283" s="96"/>
      <c r="S283" s="96"/>
      <c r="T283" s="96"/>
      <c r="U283" s="99"/>
      <c r="V283" s="96"/>
      <c r="W283" s="100"/>
      <c r="X283" s="100"/>
      <c r="Y283" s="100"/>
      <c r="Z283" s="94"/>
      <c r="AA283" s="94"/>
      <c r="AB283" s="94"/>
      <c r="AC283" s="94"/>
      <c r="AD283" s="94"/>
      <c r="AE283" s="94"/>
      <c r="AF283" s="94"/>
      <c r="AG283" s="94"/>
      <c r="AH283" s="94"/>
      <c r="AI283" s="94"/>
      <c r="AJ283" s="94"/>
      <c r="AK283" s="101"/>
      <c r="AL283" s="100"/>
      <c r="AM283" s="94"/>
      <c r="AN283" s="94"/>
      <c r="AO283" s="94"/>
      <c r="AP283" s="94"/>
      <c r="AQ283" s="94"/>
      <c r="AR283" s="94"/>
      <c r="AS283" s="94"/>
      <c r="AT283" s="94"/>
      <c r="AU283" s="94"/>
      <c r="AV283" s="101"/>
      <c r="AW283" s="94"/>
      <c r="AX283" s="94"/>
      <c r="AY283" s="101"/>
      <c r="AZ283" s="94"/>
      <c r="BA283" s="94"/>
      <c r="BB283" s="94"/>
      <c r="BC283" s="101"/>
      <c r="BD283" s="31"/>
    </row>
    <row r="284" spans="1:61" s="3" customFormat="1" ht="39" customHeight="1">
      <c r="A284" s="94"/>
      <c r="B284" s="95"/>
      <c r="C284" s="95"/>
      <c r="D284" s="96"/>
      <c r="E284" s="96"/>
      <c r="F284" s="96"/>
      <c r="G284" s="96"/>
      <c r="H284" s="96"/>
      <c r="I284" s="94"/>
      <c r="J284" s="97"/>
      <c r="K284" s="97"/>
      <c r="L284" s="97"/>
      <c r="M284" s="94"/>
      <c r="N284" s="94"/>
      <c r="O284" s="94"/>
      <c r="P284" s="97"/>
      <c r="Q284" s="98"/>
      <c r="R284" s="96"/>
      <c r="S284" s="96"/>
      <c r="T284" s="96"/>
      <c r="U284" s="99"/>
      <c r="V284" s="96"/>
      <c r="W284" s="100"/>
      <c r="X284" s="100"/>
      <c r="Y284" s="100"/>
      <c r="Z284" s="94"/>
      <c r="AA284" s="94"/>
      <c r="AB284" s="94"/>
      <c r="AC284" s="94"/>
      <c r="AD284" s="94"/>
      <c r="AE284" s="94"/>
      <c r="AF284" s="94"/>
      <c r="AG284" s="94"/>
      <c r="AH284" s="94"/>
      <c r="AI284" s="94"/>
      <c r="AJ284" s="94"/>
      <c r="AK284" s="101"/>
      <c r="AL284" s="100"/>
      <c r="AM284" s="94"/>
      <c r="AN284" s="94"/>
      <c r="AO284" s="94"/>
      <c r="AP284" s="94"/>
      <c r="AQ284" s="94"/>
      <c r="AR284" s="94"/>
      <c r="AS284" s="94"/>
      <c r="AT284" s="94"/>
      <c r="AU284" s="94"/>
      <c r="AV284" s="101"/>
      <c r="AW284" s="94"/>
      <c r="AX284" s="94"/>
      <c r="AY284" s="101"/>
      <c r="AZ284" s="94"/>
      <c r="BA284" s="94"/>
      <c r="BB284" s="94"/>
      <c r="BC284" s="101"/>
      <c r="BD284" s="35"/>
      <c r="BE284" s="36"/>
      <c r="BF284" s="36"/>
      <c r="BG284" s="36"/>
      <c r="BH284" s="36"/>
      <c r="BI284" s="36"/>
    </row>
    <row r="285" spans="1:61" s="3" customFormat="1" ht="25.5" customHeight="1">
      <c r="A285" s="94"/>
      <c r="B285" s="95"/>
      <c r="C285" s="95"/>
      <c r="D285" s="96"/>
      <c r="E285" s="96"/>
      <c r="F285" s="96"/>
      <c r="G285" s="96"/>
      <c r="H285" s="96"/>
      <c r="I285" s="94"/>
      <c r="J285" s="97"/>
      <c r="K285" s="97"/>
      <c r="L285" s="97"/>
      <c r="M285" s="94"/>
      <c r="N285" s="94"/>
      <c r="O285" s="94"/>
      <c r="P285" s="97"/>
      <c r="Q285" s="98"/>
      <c r="R285" s="96"/>
      <c r="S285" s="96"/>
      <c r="T285" s="96"/>
      <c r="U285" s="99"/>
      <c r="V285" s="96"/>
      <c r="W285" s="100"/>
      <c r="X285" s="100"/>
      <c r="Y285" s="100"/>
      <c r="Z285" s="94"/>
      <c r="AA285" s="94"/>
      <c r="AB285" s="94"/>
      <c r="AC285" s="94"/>
      <c r="AD285" s="94"/>
      <c r="AE285" s="94"/>
      <c r="AF285" s="94"/>
      <c r="AG285" s="94"/>
      <c r="AH285" s="94"/>
      <c r="AI285" s="94"/>
      <c r="AJ285" s="94"/>
      <c r="AK285" s="101"/>
      <c r="AL285" s="100"/>
      <c r="AM285" s="94"/>
      <c r="AN285" s="94"/>
      <c r="AO285" s="94"/>
      <c r="AP285" s="94"/>
      <c r="AQ285" s="94"/>
      <c r="AR285" s="94"/>
      <c r="AS285" s="94"/>
      <c r="AT285" s="94"/>
      <c r="AU285" s="94"/>
      <c r="AV285" s="101"/>
      <c r="AW285" s="94"/>
      <c r="AX285" s="94"/>
      <c r="AY285" s="101"/>
      <c r="AZ285" s="94"/>
      <c r="BA285" s="94"/>
      <c r="BB285" s="94"/>
      <c r="BC285" s="101"/>
      <c r="BD285" s="31"/>
    </row>
    <row r="286" spans="1:61" s="3" customFormat="1" ht="25.5" customHeight="1">
      <c r="A286" s="94"/>
      <c r="B286" s="95"/>
      <c r="C286" s="95"/>
      <c r="D286" s="96"/>
      <c r="E286" s="96"/>
      <c r="F286" s="96"/>
      <c r="G286" s="96"/>
      <c r="H286" s="96"/>
      <c r="I286" s="94"/>
      <c r="J286" s="97"/>
      <c r="K286" s="97"/>
      <c r="L286" s="97"/>
      <c r="M286" s="94"/>
      <c r="N286" s="94"/>
      <c r="O286" s="94"/>
      <c r="P286" s="97"/>
      <c r="Q286" s="98"/>
      <c r="R286" s="96"/>
      <c r="S286" s="96"/>
      <c r="T286" s="96"/>
      <c r="U286" s="99"/>
      <c r="V286" s="96"/>
      <c r="W286" s="100"/>
      <c r="X286" s="100"/>
      <c r="Y286" s="100"/>
      <c r="Z286" s="94"/>
      <c r="AA286" s="94"/>
      <c r="AB286" s="94"/>
      <c r="AC286" s="94"/>
      <c r="AD286" s="94"/>
      <c r="AE286" s="94"/>
      <c r="AF286" s="94"/>
      <c r="AG286" s="94"/>
      <c r="AH286" s="94"/>
      <c r="AI286" s="94"/>
      <c r="AJ286" s="94"/>
      <c r="AK286" s="101"/>
      <c r="AL286" s="100"/>
      <c r="AM286" s="94"/>
      <c r="AN286" s="94"/>
      <c r="AO286" s="94"/>
      <c r="AP286" s="94"/>
      <c r="AQ286" s="94"/>
      <c r="AR286" s="94"/>
      <c r="AS286" s="94"/>
      <c r="AT286" s="94"/>
      <c r="AU286" s="94"/>
      <c r="AV286" s="101"/>
      <c r="AW286" s="94"/>
      <c r="AX286" s="94"/>
      <c r="AY286" s="101"/>
      <c r="AZ286" s="94"/>
      <c r="BA286" s="94"/>
      <c r="BB286" s="94"/>
      <c r="BC286" s="101"/>
      <c r="BD286" s="31"/>
    </row>
    <row r="287" spans="1:61" s="3" customFormat="1" ht="38.25" customHeight="1">
      <c r="A287" s="94"/>
      <c r="B287" s="95"/>
      <c r="C287" s="95"/>
      <c r="D287" s="96"/>
      <c r="E287" s="96"/>
      <c r="F287" s="96"/>
      <c r="G287" s="96"/>
      <c r="H287" s="96"/>
      <c r="I287" s="94"/>
      <c r="J287" s="97"/>
      <c r="K287" s="97"/>
      <c r="L287" s="97"/>
      <c r="M287" s="94"/>
      <c r="N287" s="94"/>
      <c r="O287" s="94"/>
      <c r="P287" s="97"/>
      <c r="Q287" s="98"/>
      <c r="R287" s="96"/>
      <c r="S287" s="96"/>
      <c r="T287" s="96"/>
      <c r="U287" s="99"/>
      <c r="V287" s="96"/>
      <c r="W287" s="100"/>
      <c r="X287" s="100"/>
      <c r="Y287" s="100"/>
      <c r="Z287" s="94"/>
      <c r="AA287" s="94"/>
      <c r="AB287" s="94"/>
      <c r="AC287" s="94"/>
      <c r="AD287" s="94"/>
      <c r="AE287" s="94"/>
      <c r="AF287" s="94"/>
      <c r="AG287" s="94"/>
      <c r="AH287" s="94"/>
      <c r="AI287" s="94"/>
      <c r="AJ287" s="94"/>
      <c r="AK287" s="101"/>
      <c r="AL287" s="100"/>
      <c r="AM287" s="94"/>
      <c r="AN287" s="94"/>
      <c r="AO287" s="94"/>
      <c r="AP287" s="94"/>
      <c r="AQ287" s="94"/>
      <c r="AR287" s="94"/>
      <c r="AS287" s="94"/>
      <c r="AT287" s="94"/>
      <c r="AU287" s="94"/>
      <c r="AV287" s="101"/>
      <c r="AW287" s="94"/>
      <c r="AX287" s="94"/>
      <c r="AY287" s="101"/>
      <c r="AZ287" s="94"/>
      <c r="BA287" s="94"/>
      <c r="BB287" s="94"/>
      <c r="BC287" s="101"/>
      <c r="BD287" s="31"/>
    </row>
    <row r="288" spans="1:61" s="3" customFormat="1" ht="25.5" customHeight="1">
      <c r="A288" s="94"/>
      <c r="B288" s="95"/>
      <c r="C288" s="95"/>
      <c r="D288" s="96"/>
      <c r="E288" s="96"/>
      <c r="F288" s="96"/>
      <c r="G288" s="96"/>
      <c r="H288" s="96"/>
      <c r="I288" s="94"/>
      <c r="J288" s="97"/>
      <c r="K288" s="97"/>
      <c r="L288" s="97"/>
      <c r="M288" s="94"/>
      <c r="N288" s="94"/>
      <c r="O288" s="94"/>
      <c r="P288" s="97"/>
      <c r="Q288" s="98"/>
      <c r="R288" s="96"/>
      <c r="S288" s="96"/>
      <c r="T288" s="96"/>
      <c r="U288" s="99"/>
      <c r="V288" s="96"/>
      <c r="W288" s="100"/>
      <c r="X288" s="100"/>
      <c r="Y288" s="100"/>
      <c r="Z288" s="94"/>
      <c r="AA288" s="94"/>
      <c r="AB288" s="94"/>
      <c r="AC288" s="94"/>
      <c r="AD288" s="94"/>
      <c r="AE288" s="94"/>
      <c r="AF288" s="94"/>
      <c r="AG288" s="94"/>
      <c r="AH288" s="94"/>
      <c r="AI288" s="94"/>
      <c r="AJ288" s="94"/>
      <c r="AK288" s="101"/>
      <c r="AL288" s="100"/>
      <c r="AM288" s="94"/>
      <c r="AN288" s="94"/>
      <c r="AO288" s="94"/>
      <c r="AP288" s="94"/>
      <c r="AQ288" s="94"/>
      <c r="AR288" s="94"/>
      <c r="AS288" s="94"/>
      <c r="AT288" s="94"/>
      <c r="AU288" s="94"/>
      <c r="AV288" s="101"/>
      <c r="AW288" s="94"/>
      <c r="AX288" s="94"/>
      <c r="AY288" s="101"/>
      <c r="AZ288" s="94"/>
      <c r="BA288" s="94"/>
      <c r="BB288" s="94"/>
      <c r="BC288" s="101"/>
      <c r="BD288" s="31"/>
    </row>
    <row r="289" spans="1:78" s="3" customFormat="1" ht="25.5" customHeight="1">
      <c r="A289" s="94"/>
      <c r="B289" s="95"/>
      <c r="C289" s="95"/>
      <c r="D289" s="96"/>
      <c r="E289" s="96"/>
      <c r="F289" s="96"/>
      <c r="G289" s="96"/>
      <c r="H289" s="96"/>
      <c r="I289" s="94"/>
      <c r="J289" s="97"/>
      <c r="K289" s="97"/>
      <c r="L289" s="97"/>
      <c r="M289" s="94"/>
      <c r="N289" s="94"/>
      <c r="O289" s="94"/>
      <c r="P289" s="97"/>
      <c r="Q289" s="98"/>
      <c r="R289" s="96"/>
      <c r="S289" s="96"/>
      <c r="T289" s="96"/>
      <c r="U289" s="99"/>
      <c r="V289" s="96"/>
      <c r="W289" s="100"/>
      <c r="X289" s="100"/>
      <c r="Y289" s="100"/>
      <c r="Z289" s="94"/>
      <c r="AA289" s="94"/>
      <c r="AB289" s="94"/>
      <c r="AC289" s="94"/>
      <c r="AD289" s="94"/>
      <c r="AE289" s="94"/>
      <c r="AF289" s="94"/>
      <c r="AG289" s="94"/>
      <c r="AH289" s="94"/>
      <c r="AI289" s="94"/>
      <c r="AJ289" s="94"/>
      <c r="AK289" s="101"/>
      <c r="AL289" s="100"/>
      <c r="AM289" s="94"/>
      <c r="AN289" s="94"/>
      <c r="AO289" s="94"/>
      <c r="AP289" s="94"/>
      <c r="AQ289" s="94"/>
      <c r="AR289" s="94"/>
      <c r="AS289" s="94"/>
      <c r="AT289" s="94"/>
      <c r="AU289" s="94"/>
      <c r="AV289" s="101"/>
      <c r="AW289" s="94"/>
      <c r="AX289" s="94"/>
      <c r="AY289" s="101"/>
      <c r="AZ289" s="94"/>
      <c r="BA289" s="94"/>
      <c r="BB289" s="94"/>
      <c r="BC289" s="101"/>
      <c r="BD289" s="31"/>
    </row>
    <row r="290" spans="1:78" s="3" customFormat="1" ht="25.5" customHeight="1">
      <c r="A290" s="94"/>
      <c r="B290" s="95"/>
      <c r="C290" s="95"/>
      <c r="D290" s="96"/>
      <c r="E290" s="96"/>
      <c r="F290" s="96"/>
      <c r="G290" s="96"/>
      <c r="H290" s="96"/>
      <c r="I290" s="94"/>
      <c r="J290" s="97"/>
      <c r="K290" s="97"/>
      <c r="L290" s="97"/>
      <c r="M290" s="94"/>
      <c r="N290" s="94"/>
      <c r="O290" s="94"/>
      <c r="P290" s="97"/>
      <c r="Q290" s="98"/>
      <c r="R290" s="96"/>
      <c r="S290" s="96"/>
      <c r="T290" s="96"/>
      <c r="U290" s="99"/>
      <c r="V290" s="96"/>
      <c r="W290" s="100"/>
      <c r="X290" s="100"/>
      <c r="Y290" s="100"/>
      <c r="Z290" s="94"/>
      <c r="AA290" s="94"/>
      <c r="AB290" s="94"/>
      <c r="AC290" s="94"/>
      <c r="AD290" s="94"/>
      <c r="AE290" s="94"/>
      <c r="AF290" s="94"/>
      <c r="AG290" s="94"/>
      <c r="AH290" s="94"/>
      <c r="AI290" s="94"/>
      <c r="AJ290" s="94"/>
      <c r="AK290" s="101"/>
      <c r="AL290" s="100"/>
      <c r="AM290" s="94"/>
      <c r="AN290" s="94"/>
      <c r="AO290" s="94"/>
      <c r="AP290" s="94"/>
      <c r="AQ290" s="94"/>
      <c r="AR290" s="94"/>
      <c r="AS290" s="94"/>
      <c r="AT290" s="94"/>
      <c r="AU290" s="94"/>
      <c r="AV290" s="101"/>
      <c r="AW290" s="94"/>
      <c r="AX290" s="94"/>
      <c r="AY290" s="101"/>
      <c r="AZ290" s="94"/>
      <c r="BA290" s="94"/>
      <c r="BB290" s="94"/>
      <c r="BC290" s="101"/>
      <c r="BD290" s="39"/>
      <c r="BE290" s="4"/>
      <c r="BF290" s="4"/>
      <c r="BG290" s="4"/>
      <c r="BH290" s="4"/>
      <c r="BI290" s="4"/>
    </row>
    <row r="291" spans="1:78" s="3" customFormat="1">
      <c r="A291" s="94"/>
      <c r="B291" s="95"/>
      <c r="C291" s="95"/>
      <c r="D291" s="96"/>
      <c r="E291" s="96"/>
      <c r="F291" s="96"/>
      <c r="G291" s="96"/>
      <c r="H291" s="96"/>
      <c r="I291" s="94"/>
      <c r="J291" s="97"/>
      <c r="K291" s="97"/>
      <c r="L291" s="97"/>
      <c r="M291" s="94"/>
      <c r="N291" s="94"/>
      <c r="O291" s="94"/>
      <c r="P291" s="97"/>
      <c r="Q291" s="98"/>
      <c r="R291" s="96"/>
      <c r="S291" s="96"/>
      <c r="T291" s="96"/>
      <c r="U291" s="99"/>
      <c r="V291" s="96"/>
      <c r="W291" s="100"/>
      <c r="X291" s="100"/>
      <c r="Y291" s="100"/>
      <c r="Z291" s="94"/>
      <c r="AA291" s="94"/>
      <c r="AB291" s="94"/>
      <c r="AC291" s="94"/>
      <c r="AD291" s="94"/>
      <c r="AE291" s="94"/>
      <c r="AF291" s="94"/>
      <c r="AG291" s="94"/>
      <c r="AH291" s="94"/>
      <c r="AI291" s="94"/>
      <c r="AJ291" s="94"/>
      <c r="AK291" s="101"/>
      <c r="AL291" s="100"/>
      <c r="AM291" s="94"/>
      <c r="AN291" s="94"/>
      <c r="AO291" s="94"/>
      <c r="AP291" s="94"/>
      <c r="AQ291" s="94"/>
      <c r="AR291" s="94"/>
      <c r="AS291" s="94"/>
      <c r="AT291" s="94"/>
      <c r="AU291" s="94"/>
      <c r="AV291" s="101"/>
      <c r="AW291" s="94"/>
      <c r="AX291" s="94"/>
      <c r="AY291" s="101"/>
      <c r="AZ291" s="94"/>
      <c r="BA291" s="94"/>
      <c r="BB291" s="94"/>
      <c r="BC291" s="101"/>
      <c r="BD291" s="31"/>
      <c r="BJ291" s="38"/>
      <c r="BK291" s="38"/>
      <c r="BL291" s="38"/>
      <c r="BM291" s="38"/>
      <c r="BN291" s="38"/>
      <c r="BO291" s="38"/>
      <c r="BP291" s="38"/>
      <c r="BQ291" s="38"/>
      <c r="BR291" s="38"/>
      <c r="BS291" s="38"/>
      <c r="BT291" s="38"/>
      <c r="BU291" s="38"/>
      <c r="BV291" s="38"/>
      <c r="BW291" s="38"/>
      <c r="BX291" s="38"/>
      <c r="BY291" s="38"/>
      <c r="BZ291" s="38"/>
    </row>
    <row r="292" spans="1:78" s="3" customFormat="1" ht="38.25" customHeight="1">
      <c r="A292" s="94"/>
      <c r="B292" s="95"/>
      <c r="C292" s="95"/>
      <c r="D292" s="96"/>
      <c r="E292" s="96"/>
      <c r="F292" s="96"/>
      <c r="G292" s="96"/>
      <c r="H292" s="96"/>
      <c r="I292" s="94"/>
      <c r="J292" s="97"/>
      <c r="K292" s="97"/>
      <c r="L292" s="97"/>
      <c r="M292" s="94"/>
      <c r="N292" s="94"/>
      <c r="O292" s="94"/>
      <c r="P292" s="97"/>
      <c r="Q292" s="98"/>
      <c r="R292" s="96"/>
      <c r="S292" s="96"/>
      <c r="T292" s="96"/>
      <c r="U292" s="99"/>
      <c r="V292" s="96"/>
      <c r="W292" s="100"/>
      <c r="X292" s="100"/>
      <c r="Y292" s="100"/>
      <c r="Z292" s="94"/>
      <c r="AA292" s="94"/>
      <c r="AB292" s="94"/>
      <c r="AC292" s="94"/>
      <c r="AD292" s="94"/>
      <c r="AE292" s="94"/>
      <c r="AF292" s="94"/>
      <c r="AG292" s="94"/>
      <c r="AH292" s="94"/>
      <c r="AI292" s="94"/>
      <c r="AJ292" s="94"/>
      <c r="AK292" s="101"/>
      <c r="AL292" s="100"/>
      <c r="AM292" s="94"/>
      <c r="AN292" s="94"/>
      <c r="AO292" s="94"/>
      <c r="AP292" s="94"/>
      <c r="AQ292" s="94"/>
      <c r="AR292" s="94"/>
      <c r="AS292" s="94"/>
      <c r="AT292" s="94"/>
      <c r="AU292" s="94"/>
      <c r="AV292" s="101"/>
      <c r="AW292" s="94"/>
      <c r="AX292" s="94"/>
      <c r="AY292" s="101"/>
      <c r="AZ292" s="94"/>
      <c r="BA292" s="94"/>
      <c r="BB292" s="94"/>
      <c r="BC292" s="101"/>
      <c r="BD292" s="31"/>
    </row>
    <row r="293" spans="1:78" s="3" customFormat="1">
      <c r="A293" s="94"/>
      <c r="B293" s="95"/>
      <c r="C293" s="95"/>
      <c r="D293" s="96"/>
      <c r="E293" s="96"/>
      <c r="F293" s="96"/>
      <c r="G293" s="96"/>
      <c r="H293" s="96"/>
      <c r="I293" s="94"/>
      <c r="J293" s="97"/>
      <c r="K293" s="97"/>
      <c r="L293" s="97"/>
      <c r="M293" s="94"/>
      <c r="N293" s="94"/>
      <c r="O293" s="94"/>
      <c r="P293" s="97"/>
      <c r="Q293" s="98"/>
      <c r="R293" s="96"/>
      <c r="S293" s="96"/>
      <c r="T293" s="96"/>
      <c r="U293" s="99"/>
      <c r="V293" s="96"/>
      <c r="W293" s="100"/>
      <c r="X293" s="100"/>
      <c r="Y293" s="100"/>
      <c r="Z293" s="94"/>
      <c r="AA293" s="94"/>
      <c r="AB293" s="94"/>
      <c r="AC293" s="94"/>
      <c r="AD293" s="94"/>
      <c r="AE293" s="94"/>
      <c r="AF293" s="94"/>
      <c r="AG293" s="94"/>
      <c r="AH293" s="94"/>
      <c r="AI293" s="94"/>
      <c r="AJ293" s="94"/>
      <c r="AK293" s="101"/>
      <c r="AL293" s="100"/>
      <c r="AM293" s="94"/>
      <c r="AN293" s="94"/>
      <c r="AO293" s="94"/>
      <c r="AP293" s="94"/>
      <c r="AQ293" s="94"/>
      <c r="AR293" s="94"/>
      <c r="AS293" s="94"/>
      <c r="AT293" s="94"/>
      <c r="AU293" s="94"/>
      <c r="AV293" s="101"/>
      <c r="AW293" s="94"/>
      <c r="AX293" s="94"/>
      <c r="AY293" s="101"/>
      <c r="AZ293" s="94"/>
      <c r="BA293" s="94"/>
      <c r="BB293" s="94"/>
      <c r="BC293" s="101"/>
      <c r="BD293" s="31"/>
    </row>
    <row r="294" spans="1:78" s="3" customFormat="1" ht="25.5" customHeight="1">
      <c r="A294" s="94"/>
      <c r="B294" s="95"/>
      <c r="C294" s="95"/>
      <c r="D294" s="96"/>
      <c r="E294" s="96"/>
      <c r="F294" s="96"/>
      <c r="G294" s="96"/>
      <c r="H294" s="96"/>
      <c r="I294" s="94"/>
      <c r="J294" s="97"/>
      <c r="K294" s="97"/>
      <c r="L294" s="97"/>
      <c r="M294" s="94"/>
      <c r="N294" s="94"/>
      <c r="O294" s="94"/>
      <c r="P294" s="97"/>
      <c r="Q294" s="98"/>
      <c r="R294" s="96"/>
      <c r="S294" s="96"/>
      <c r="T294" s="96"/>
      <c r="U294" s="99"/>
      <c r="V294" s="96"/>
      <c r="W294" s="100"/>
      <c r="X294" s="100"/>
      <c r="Y294" s="100"/>
      <c r="Z294" s="94"/>
      <c r="AA294" s="94"/>
      <c r="AB294" s="94"/>
      <c r="AC294" s="94"/>
      <c r="AD294" s="94"/>
      <c r="AE294" s="94"/>
      <c r="AF294" s="94"/>
      <c r="AG294" s="94"/>
      <c r="AH294" s="94"/>
      <c r="AI294" s="94"/>
      <c r="AJ294" s="94"/>
      <c r="AK294" s="101"/>
      <c r="AL294" s="100"/>
      <c r="AM294" s="94"/>
      <c r="AN294" s="94"/>
      <c r="AO294" s="94"/>
      <c r="AP294" s="94"/>
      <c r="AQ294" s="94"/>
      <c r="AR294" s="94"/>
      <c r="AS294" s="94"/>
      <c r="AT294" s="94"/>
      <c r="AU294" s="94"/>
      <c r="AV294" s="101"/>
      <c r="AW294" s="94"/>
      <c r="AX294" s="94"/>
      <c r="AY294" s="101"/>
      <c r="AZ294" s="94"/>
      <c r="BA294" s="94"/>
      <c r="BB294" s="94"/>
      <c r="BC294" s="101"/>
      <c r="BD294" s="39"/>
      <c r="BE294" s="4"/>
      <c r="BF294" s="4"/>
      <c r="BG294" s="4"/>
      <c r="BH294" s="4"/>
      <c r="BI294" s="4"/>
    </row>
    <row r="295" spans="1:78" s="3" customFormat="1" ht="38.25" customHeight="1">
      <c r="A295" s="94"/>
      <c r="B295" s="95"/>
      <c r="C295" s="95"/>
      <c r="D295" s="96"/>
      <c r="E295" s="96"/>
      <c r="F295" s="96"/>
      <c r="G295" s="96"/>
      <c r="H295" s="96"/>
      <c r="I295" s="94"/>
      <c r="J295" s="97"/>
      <c r="K295" s="97"/>
      <c r="L295" s="97"/>
      <c r="M295" s="94"/>
      <c r="N295" s="94"/>
      <c r="O295" s="94"/>
      <c r="P295" s="97"/>
      <c r="Q295" s="98"/>
      <c r="R295" s="96"/>
      <c r="S295" s="96"/>
      <c r="T295" s="96"/>
      <c r="U295" s="99"/>
      <c r="V295" s="96"/>
      <c r="W295" s="100"/>
      <c r="X295" s="100"/>
      <c r="Y295" s="100"/>
      <c r="Z295" s="94"/>
      <c r="AA295" s="94"/>
      <c r="AB295" s="94"/>
      <c r="AC295" s="94"/>
      <c r="AD295" s="94"/>
      <c r="AE295" s="94"/>
      <c r="AF295" s="94"/>
      <c r="AG295" s="94"/>
      <c r="AH295" s="94"/>
      <c r="AI295" s="94"/>
      <c r="AJ295" s="94"/>
      <c r="AK295" s="101"/>
      <c r="AL295" s="100"/>
      <c r="AM295" s="94"/>
      <c r="AN295" s="94"/>
      <c r="AO295" s="94"/>
      <c r="AP295" s="94"/>
      <c r="AQ295" s="94"/>
      <c r="AR295" s="94"/>
      <c r="AS295" s="94"/>
      <c r="AT295" s="94"/>
      <c r="AU295" s="94"/>
      <c r="AV295" s="101"/>
      <c r="AW295" s="94"/>
      <c r="AX295" s="94"/>
      <c r="AY295" s="101"/>
      <c r="AZ295" s="94"/>
      <c r="BA295" s="94"/>
      <c r="BB295" s="94"/>
      <c r="BC295" s="101"/>
      <c r="BD295" s="31"/>
    </row>
    <row r="296" spans="1:78" s="3" customFormat="1" ht="38.25" customHeight="1">
      <c r="A296" s="94"/>
      <c r="B296" s="95"/>
      <c r="C296" s="95"/>
      <c r="D296" s="96"/>
      <c r="E296" s="96"/>
      <c r="F296" s="96"/>
      <c r="G296" s="96"/>
      <c r="H296" s="96"/>
      <c r="I296" s="94"/>
      <c r="J296" s="97"/>
      <c r="K296" s="97"/>
      <c r="L296" s="97"/>
      <c r="M296" s="94"/>
      <c r="N296" s="94"/>
      <c r="O296" s="94"/>
      <c r="P296" s="97"/>
      <c r="Q296" s="98"/>
      <c r="R296" s="96"/>
      <c r="S296" s="96"/>
      <c r="T296" s="96"/>
      <c r="U296" s="99"/>
      <c r="V296" s="96"/>
      <c r="W296" s="100"/>
      <c r="X296" s="100"/>
      <c r="Y296" s="100"/>
      <c r="Z296" s="94"/>
      <c r="AA296" s="94"/>
      <c r="AB296" s="94"/>
      <c r="AC296" s="94"/>
      <c r="AD296" s="94"/>
      <c r="AE296" s="94"/>
      <c r="AF296" s="94"/>
      <c r="AG296" s="94"/>
      <c r="AH296" s="94"/>
      <c r="AI296" s="94"/>
      <c r="AJ296" s="94"/>
      <c r="AK296" s="101"/>
      <c r="AL296" s="100"/>
      <c r="AM296" s="94"/>
      <c r="AN296" s="94"/>
      <c r="AO296" s="94"/>
      <c r="AP296" s="94"/>
      <c r="AQ296" s="94"/>
      <c r="AR296" s="94"/>
      <c r="AS296" s="94"/>
      <c r="AT296" s="94"/>
      <c r="AU296" s="94"/>
      <c r="AV296" s="101"/>
      <c r="AW296" s="94"/>
      <c r="AX296" s="94"/>
      <c r="AY296" s="101"/>
      <c r="AZ296" s="94"/>
      <c r="BA296" s="94"/>
      <c r="BB296" s="94"/>
      <c r="BC296" s="101"/>
      <c r="BD296" s="31"/>
    </row>
    <row r="297" spans="1:78" s="3" customFormat="1">
      <c r="A297" s="94"/>
      <c r="B297" s="95"/>
      <c r="C297" s="95"/>
      <c r="D297" s="96"/>
      <c r="E297" s="96"/>
      <c r="F297" s="96"/>
      <c r="G297" s="96"/>
      <c r="H297" s="96"/>
      <c r="I297" s="94"/>
      <c r="J297" s="97"/>
      <c r="K297" s="97"/>
      <c r="L297" s="97"/>
      <c r="M297" s="94"/>
      <c r="N297" s="94"/>
      <c r="O297" s="94"/>
      <c r="P297" s="97"/>
      <c r="Q297" s="98"/>
      <c r="R297" s="96"/>
      <c r="S297" s="96"/>
      <c r="T297" s="96"/>
      <c r="U297" s="99"/>
      <c r="V297" s="96"/>
      <c r="W297" s="100"/>
      <c r="X297" s="100"/>
      <c r="Y297" s="100"/>
      <c r="Z297" s="94"/>
      <c r="AA297" s="94"/>
      <c r="AB297" s="94"/>
      <c r="AC297" s="94"/>
      <c r="AD297" s="94"/>
      <c r="AE297" s="94"/>
      <c r="AF297" s="94"/>
      <c r="AG297" s="94"/>
      <c r="AH297" s="94"/>
      <c r="AI297" s="94"/>
      <c r="AJ297" s="94"/>
      <c r="AK297" s="101"/>
      <c r="AL297" s="100"/>
      <c r="AM297" s="94"/>
      <c r="AN297" s="94"/>
      <c r="AO297" s="94"/>
      <c r="AP297" s="94"/>
      <c r="AQ297" s="94"/>
      <c r="AR297" s="94"/>
      <c r="AS297" s="94"/>
      <c r="AT297" s="94"/>
      <c r="AU297" s="94"/>
      <c r="AV297" s="101"/>
      <c r="AW297" s="94"/>
      <c r="AX297" s="94"/>
      <c r="AY297" s="101"/>
      <c r="AZ297" s="94"/>
      <c r="BA297" s="94"/>
      <c r="BB297" s="94"/>
      <c r="BC297" s="101"/>
      <c r="BD297" s="31"/>
    </row>
    <row r="298" spans="1:78" s="3" customFormat="1" ht="25.5" customHeight="1">
      <c r="A298" s="94"/>
      <c r="B298" s="95"/>
      <c r="C298" s="95"/>
      <c r="D298" s="96"/>
      <c r="E298" s="96"/>
      <c r="F298" s="96"/>
      <c r="G298" s="96"/>
      <c r="H298" s="96"/>
      <c r="I298" s="94"/>
      <c r="J298" s="97"/>
      <c r="K298" s="97"/>
      <c r="L298" s="97"/>
      <c r="M298" s="94"/>
      <c r="N298" s="94"/>
      <c r="O298" s="94"/>
      <c r="P298" s="97"/>
      <c r="Q298" s="98"/>
      <c r="R298" s="96"/>
      <c r="S298" s="96"/>
      <c r="T298" s="96"/>
      <c r="U298" s="99"/>
      <c r="V298" s="96"/>
      <c r="W298" s="100"/>
      <c r="X298" s="100"/>
      <c r="Y298" s="100"/>
      <c r="Z298" s="94"/>
      <c r="AA298" s="94"/>
      <c r="AB298" s="94"/>
      <c r="AC298" s="94"/>
      <c r="AD298" s="94"/>
      <c r="AE298" s="94"/>
      <c r="AF298" s="94"/>
      <c r="AG298" s="94"/>
      <c r="AH298" s="94"/>
      <c r="AI298" s="94"/>
      <c r="AJ298" s="94"/>
      <c r="AK298" s="101"/>
      <c r="AL298" s="100"/>
      <c r="AM298" s="94"/>
      <c r="AN298" s="94"/>
      <c r="AO298" s="94"/>
      <c r="AP298" s="94"/>
      <c r="AQ298" s="94"/>
      <c r="AR298" s="94"/>
      <c r="AS298" s="94"/>
      <c r="AT298" s="94"/>
      <c r="AU298" s="94"/>
      <c r="AV298" s="101"/>
      <c r="AW298" s="94"/>
      <c r="AX298" s="94"/>
      <c r="AY298" s="101"/>
      <c r="AZ298" s="94"/>
      <c r="BA298" s="94"/>
      <c r="BB298" s="94"/>
      <c r="BC298" s="101"/>
      <c r="BD298" s="31"/>
    </row>
    <row r="299" spans="1:78" s="3" customFormat="1" ht="25.5" customHeight="1">
      <c r="A299" s="94"/>
      <c r="B299" s="95"/>
      <c r="C299" s="95"/>
      <c r="D299" s="96"/>
      <c r="E299" s="96"/>
      <c r="F299" s="96"/>
      <c r="G299" s="96"/>
      <c r="H299" s="96"/>
      <c r="I299" s="94"/>
      <c r="J299" s="97"/>
      <c r="K299" s="97"/>
      <c r="L299" s="97"/>
      <c r="M299" s="94"/>
      <c r="N299" s="94"/>
      <c r="O299" s="94"/>
      <c r="P299" s="97"/>
      <c r="Q299" s="98"/>
      <c r="R299" s="96"/>
      <c r="S299" s="96"/>
      <c r="T299" s="96"/>
      <c r="U299" s="99"/>
      <c r="V299" s="96"/>
      <c r="W299" s="100"/>
      <c r="X299" s="100"/>
      <c r="Y299" s="100"/>
      <c r="Z299" s="94"/>
      <c r="AA299" s="94"/>
      <c r="AB299" s="94"/>
      <c r="AC299" s="94"/>
      <c r="AD299" s="94"/>
      <c r="AE299" s="94"/>
      <c r="AF299" s="94"/>
      <c r="AG299" s="94"/>
      <c r="AH299" s="94"/>
      <c r="AI299" s="94"/>
      <c r="AJ299" s="94"/>
      <c r="AK299" s="101"/>
      <c r="AL299" s="100"/>
      <c r="AM299" s="94"/>
      <c r="AN299" s="94"/>
      <c r="AO299" s="94"/>
      <c r="AP299" s="94"/>
      <c r="AQ299" s="94"/>
      <c r="AR299" s="94"/>
      <c r="AS299" s="94"/>
      <c r="AT299" s="94"/>
      <c r="AU299" s="94"/>
      <c r="AV299" s="101"/>
      <c r="AW299" s="94"/>
      <c r="AX299" s="94"/>
      <c r="AY299" s="101"/>
      <c r="AZ299" s="94"/>
      <c r="BA299" s="94"/>
      <c r="BB299" s="94"/>
      <c r="BC299" s="101"/>
      <c r="BD299" s="31"/>
    </row>
    <row r="300" spans="1:78" s="3" customFormat="1">
      <c r="A300" s="94"/>
      <c r="B300" s="95"/>
      <c r="C300" s="95"/>
      <c r="D300" s="96"/>
      <c r="E300" s="96"/>
      <c r="F300" s="96"/>
      <c r="G300" s="96"/>
      <c r="H300" s="96"/>
      <c r="I300" s="94"/>
      <c r="J300" s="97"/>
      <c r="K300" s="97"/>
      <c r="L300" s="97"/>
      <c r="M300" s="94"/>
      <c r="N300" s="94"/>
      <c r="O300" s="94"/>
      <c r="P300" s="97"/>
      <c r="Q300" s="98"/>
      <c r="R300" s="96"/>
      <c r="S300" s="96"/>
      <c r="T300" s="96"/>
      <c r="U300" s="99"/>
      <c r="V300" s="96"/>
      <c r="W300" s="100"/>
      <c r="X300" s="100"/>
      <c r="Y300" s="100"/>
      <c r="Z300" s="94"/>
      <c r="AA300" s="94"/>
      <c r="AB300" s="94"/>
      <c r="AC300" s="94"/>
      <c r="AD300" s="94"/>
      <c r="AE300" s="94"/>
      <c r="AF300" s="94"/>
      <c r="AG300" s="94"/>
      <c r="AH300" s="94"/>
      <c r="AI300" s="94"/>
      <c r="AJ300" s="94"/>
      <c r="AK300" s="101"/>
      <c r="AL300" s="100"/>
      <c r="AM300" s="94"/>
      <c r="AN300" s="94"/>
      <c r="AO300" s="94"/>
      <c r="AP300" s="94"/>
      <c r="AQ300" s="94"/>
      <c r="AR300" s="94"/>
      <c r="AS300" s="94"/>
      <c r="AT300" s="94"/>
      <c r="AU300" s="94"/>
      <c r="AV300" s="101"/>
      <c r="AW300" s="94"/>
      <c r="AX300" s="94"/>
      <c r="AY300" s="101"/>
      <c r="AZ300" s="94"/>
      <c r="BA300" s="94"/>
      <c r="BB300" s="94"/>
      <c r="BC300" s="101"/>
      <c r="BD300" s="31"/>
    </row>
    <row r="301" spans="1:78" s="3" customFormat="1" ht="25.5" customHeight="1">
      <c r="A301" s="94"/>
      <c r="B301" s="95"/>
      <c r="C301" s="95"/>
      <c r="D301" s="96"/>
      <c r="E301" s="96"/>
      <c r="F301" s="96"/>
      <c r="G301" s="96"/>
      <c r="H301" s="96"/>
      <c r="I301" s="94"/>
      <c r="J301" s="97"/>
      <c r="K301" s="97"/>
      <c r="L301" s="97"/>
      <c r="M301" s="94"/>
      <c r="N301" s="94"/>
      <c r="O301" s="94"/>
      <c r="P301" s="97"/>
      <c r="Q301" s="98"/>
      <c r="R301" s="96"/>
      <c r="S301" s="96"/>
      <c r="T301" s="96"/>
      <c r="U301" s="99"/>
      <c r="V301" s="96"/>
      <c r="W301" s="100"/>
      <c r="X301" s="100"/>
      <c r="Y301" s="100"/>
      <c r="Z301" s="94"/>
      <c r="AA301" s="94"/>
      <c r="AB301" s="94"/>
      <c r="AC301" s="94"/>
      <c r="AD301" s="94"/>
      <c r="AE301" s="94"/>
      <c r="AF301" s="94"/>
      <c r="AG301" s="94"/>
      <c r="AH301" s="94"/>
      <c r="AI301" s="94"/>
      <c r="AJ301" s="94"/>
      <c r="AK301" s="101"/>
      <c r="AL301" s="100"/>
      <c r="AM301" s="94"/>
      <c r="AN301" s="94"/>
      <c r="AO301" s="94"/>
      <c r="AP301" s="94"/>
      <c r="AQ301" s="94"/>
      <c r="AR301" s="94"/>
      <c r="AS301" s="94"/>
      <c r="AT301" s="94"/>
      <c r="AU301" s="94"/>
      <c r="AV301" s="101"/>
      <c r="AW301" s="94"/>
      <c r="AX301" s="94"/>
      <c r="AY301" s="101"/>
      <c r="AZ301" s="94"/>
      <c r="BA301" s="94"/>
      <c r="BB301" s="94"/>
      <c r="BC301" s="101"/>
      <c r="BD301" s="31"/>
    </row>
    <row r="302" spans="1:78" s="3" customFormat="1">
      <c r="A302" s="94"/>
      <c r="B302" s="95"/>
      <c r="C302" s="95"/>
      <c r="D302" s="96"/>
      <c r="E302" s="96"/>
      <c r="F302" s="96"/>
      <c r="G302" s="96"/>
      <c r="H302" s="96"/>
      <c r="I302" s="94"/>
      <c r="J302" s="97"/>
      <c r="K302" s="97"/>
      <c r="L302" s="97"/>
      <c r="M302" s="94"/>
      <c r="N302" s="94"/>
      <c r="O302" s="94"/>
      <c r="P302" s="97"/>
      <c r="Q302" s="98"/>
      <c r="R302" s="96"/>
      <c r="S302" s="96"/>
      <c r="T302" s="96"/>
      <c r="U302" s="99"/>
      <c r="V302" s="96"/>
      <c r="W302" s="100"/>
      <c r="X302" s="100"/>
      <c r="Y302" s="100"/>
      <c r="Z302" s="94"/>
      <c r="AA302" s="94"/>
      <c r="AB302" s="94"/>
      <c r="AC302" s="94"/>
      <c r="AD302" s="94"/>
      <c r="AE302" s="94"/>
      <c r="AF302" s="94"/>
      <c r="AG302" s="94"/>
      <c r="AH302" s="94"/>
      <c r="AI302" s="94"/>
      <c r="AJ302" s="94"/>
      <c r="AK302" s="101"/>
      <c r="AL302" s="100"/>
      <c r="AM302" s="94"/>
      <c r="AN302" s="94"/>
      <c r="AO302" s="94"/>
      <c r="AP302" s="94"/>
      <c r="AQ302" s="94"/>
      <c r="AR302" s="94"/>
      <c r="AS302" s="94"/>
      <c r="AT302" s="94"/>
      <c r="AU302" s="94"/>
      <c r="AV302" s="101"/>
      <c r="AW302" s="94"/>
      <c r="AX302" s="94"/>
      <c r="AY302" s="101"/>
      <c r="AZ302" s="94"/>
      <c r="BA302" s="94"/>
      <c r="BB302" s="94"/>
      <c r="BC302" s="101"/>
      <c r="BD302" s="31"/>
    </row>
    <row r="303" spans="1:78" s="3" customFormat="1">
      <c r="A303" s="94"/>
      <c r="B303" s="95"/>
      <c r="C303" s="95"/>
      <c r="D303" s="96"/>
      <c r="E303" s="96"/>
      <c r="F303" s="96"/>
      <c r="G303" s="96"/>
      <c r="H303" s="96"/>
      <c r="I303" s="94"/>
      <c r="J303" s="97"/>
      <c r="K303" s="97"/>
      <c r="L303" s="97"/>
      <c r="M303" s="94"/>
      <c r="N303" s="94"/>
      <c r="O303" s="94"/>
      <c r="P303" s="97"/>
      <c r="Q303" s="98"/>
      <c r="R303" s="96"/>
      <c r="S303" s="96"/>
      <c r="T303" s="96"/>
      <c r="U303" s="99"/>
      <c r="V303" s="96"/>
      <c r="W303" s="100"/>
      <c r="X303" s="100"/>
      <c r="Y303" s="100"/>
      <c r="Z303" s="94"/>
      <c r="AA303" s="94"/>
      <c r="AB303" s="94"/>
      <c r="AC303" s="94"/>
      <c r="AD303" s="94"/>
      <c r="AE303" s="94"/>
      <c r="AF303" s="94"/>
      <c r="AG303" s="94"/>
      <c r="AH303" s="94"/>
      <c r="AI303" s="94"/>
      <c r="AJ303" s="94"/>
      <c r="AK303" s="101"/>
      <c r="AL303" s="100"/>
      <c r="AM303" s="94"/>
      <c r="AN303" s="94"/>
      <c r="AO303" s="94"/>
      <c r="AP303" s="94"/>
      <c r="AQ303" s="94"/>
      <c r="AR303" s="94"/>
      <c r="AS303" s="94"/>
      <c r="AT303" s="94"/>
      <c r="AU303" s="94"/>
      <c r="AV303" s="101"/>
      <c r="AW303" s="94"/>
      <c r="AX303" s="94"/>
      <c r="AY303" s="101"/>
      <c r="AZ303" s="94"/>
      <c r="BA303" s="94"/>
      <c r="BB303" s="94"/>
      <c r="BC303" s="101"/>
      <c r="BD303" s="31"/>
    </row>
    <row r="304" spans="1:78" s="3" customFormat="1">
      <c r="A304" s="94"/>
      <c r="B304" s="95"/>
      <c r="C304" s="95"/>
      <c r="D304" s="96"/>
      <c r="E304" s="96"/>
      <c r="F304" s="96"/>
      <c r="G304" s="96"/>
      <c r="H304" s="96"/>
      <c r="I304" s="94"/>
      <c r="J304" s="97"/>
      <c r="K304" s="97"/>
      <c r="L304" s="97"/>
      <c r="M304" s="94"/>
      <c r="N304" s="94"/>
      <c r="O304" s="94"/>
      <c r="P304" s="97"/>
      <c r="Q304" s="98"/>
      <c r="R304" s="96"/>
      <c r="S304" s="96"/>
      <c r="T304" s="96"/>
      <c r="U304" s="99"/>
      <c r="V304" s="96"/>
      <c r="W304" s="100"/>
      <c r="X304" s="100"/>
      <c r="Y304" s="100"/>
      <c r="Z304" s="94"/>
      <c r="AA304" s="94"/>
      <c r="AB304" s="94"/>
      <c r="AC304" s="94"/>
      <c r="AD304" s="94"/>
      <c r="AE304" s="94"/>
      <c r="AF304" s="94"/>
      <c r="AG304" s="94"/>
      <c r="AH304" s="94"/>
      <c r="AI304" s="94"/>
      <c r="AJ304" s="94"/>
      <c r="AK304" s="101"/>
      <c r="AL304" s="100"/>
      <c r="AM304" s="94"/>
      <c r="AN304" s="94"/>
      <c r="AO304" s="94"/>
      <c r="AP304" s="94"/>
      <c r="AQ304" s="94"/>
      <c r="AR304" s="94"/>
      <c r="AS304" s="94"/>
      <c r="AT304" s="94"/>
      <c r="AU304" s="94"/>
      <c r="AV304" s="101"/>
      <c r="AW304" s="94"/>
      <c r="AX304" s="94"/>
      <c r="AY304" s="101"/>
      <c r="AZ304" s="94"/>
      <c r="BA304" s="94"/>
      <c r="BB304" s="94"/>
      <c r="BC304" s="101"/>
      <c r="BD304" s="31"/>
    </row>
    <row r="305" spans="1:78" s="3" customFormat="1">
      <c r="A305" s="94"/>
      <c r="B305" s="95"/>
      <c r="C305" s="95"/>
      <c r="D305" s="96"/>
      <c r="E305" s="96"/>
      <c r="F305" s="96"/>
      <c r="G305" s="96"/>
      <c r="H305" s="96"/>
      <c r="I305" s="94"/>
      <c r="J305" s="97"/>
      <c r="K305" s="97"/>
      <c r="L305" s="97"/>
      <c r="M305" s="94"/>
      <c r="N305" s="94"/>
      <c r="O305" s="94"/>
      <c r="P305" s="97"/>
      <c r="Q305" s="98"/>
      <c r="R305" s="96"/>
      <c r="S305" s="96"/>
      <c r="T305" s="96"/>
      <c r="U305" s="99"/>
      <c r="V305" s="96"/>
      <c r="W305" s="100"/>
      <c r="X305" s="100"/>
      <c r="Y305" s="100"/>
      <c r="Z305" s="94"/>
      <c r="AA305" s="94"/>
      <c r="AB305" s="94"/>
      <c r="AC305" s="94"/>
      <c r="AD305" s="94"/>
      <c r="AE305" s="94"/>
      <c r="AF305" s="94"/>
      <c r="AG305" s="94"/>
      <c r="AH305" s="94"/>
      <c r="AI305" s="94"/>
      <c r="AJ305" s="94"/>
      <c r="AK305" s="101"/>
      <c r="AL305" s="100"/>
      <c r="AM305" s="94"/>
      <c r="AN305" s="94"/>
      <c r="AO305" s="94"/>
      <c r="AP305" s="94"/>
      <c r="AQ305" s="94"/>
      <c r="AR305" s="94"/>
      <c r="AS305" s="94"/>
      <c r="AT305" s="94"/>
      <c r="AU305" s="94"/>
      <c r="AV305" s="101"/>
      <c r="AW305" s="94"/>
      <c r="AX305" s="94"/>
      <c r="AY305" s="101"/>
      <c r="AZ305" s="94"/>
      <c r="BA305" s="94"/>
      <c r="BB305" s="94"/>
      <c r="BC305" s="101"/>
      <c r="BD305" s="35"/>
      <c r="BE305" s="36"/>
      <c r="BF305" s="36"/>
      <c r="BG305" s="36"/>
      <c r="BH305" s="36"/>
      <c r="BI305" s="36"/>
    </row>
    <row r="306" spans="1:78" s="3" customFormat="1" ht="38.25" customHeight="1">
      <c r="A306" s="94"/>
      <c r="B306" s="95"/>
      <c r="C306" s="95"/>
      <c r="D306" s="96"/>
      <c r="E306" s="96"/>
      <c r="F306" s="96"/>
      <c r="G306" s="96"/>
      <c r="H306" s="96"/>
      <c r="I306" s="94"/>
      <c r="J306" s="97"/>
      <c r="K306" s="97"/>
      <c r="L306" s="97"/>
      <c r="M306" s="94"/>
      <c r="N306" s="94"/>
      <c r="O306" s="94"/>
      <c r="P306" s="97"/>
      <c r="Q306" s="98"/>
      <c r="R306" s="96"/>
      <c r="S306" s="96"/>
      <c r="T306" s="96"/>
      <c r="U306" s="99"/>
      <c r="V306" s="96"/>
      <c r="W306" s="100"/>
      <c r="X306" s="100"/>
      <c r="Y306" s="100"/>
      <c r="Z306" s="94"/>
      <c r="AA306" s="94"/>
      <c r="AB306" s="94"/>
      <c r="AC306" s="94"/>
      <c r="AD306" s="94"/>
      <c r="AE306" s="94"/>
      <c r="AF306" s="94"/>
      <c r="AG306" s="94"/>
      <c r="AH306" s="94"/>
      <c r="AI306" s="94"/>
      <c r="AJ306" s="94"/>
      <c r="AK306" s="101"/>
      <c r="AL306" s="100"/>
      <c r="AM306" s="94"/>
      <c r="AN306" s="94"/>
      <c r="AO306" s="94"/>
      <c r="AP306" s="94"/>
      <c r="AQ306" s="94"/>
      <c r="AR306" s="94"/>
      <c r="AS306" s="94"/>
      <c r="AT306" s="94"/>
      <c r="AU306" s="94"/>
      <c r="AV306" s="101"/>
      <c r="AW306" s="94"/>
      <c r="AX306" s="94"/>
      <c r="AY306" s="101"/>
      <c r="AZ306" s="94"/>
      <c r="BA306" s="94"/>
      <c r="BB306" s="94"/>
      <c r="BC306" s="101"/>
      <c r="BD306" s="31"/>
    </row>
    <row r="307" spans="1:78" s="3" customFormat="1">
      <c r="A307" s="94"/>
      <c r="B307" s="95"/>
      <c r="C307" s="95"/>
      <c r="D307" s="96"/>
      <c r="E307" s="96"/>
      <c r="F307" s="96"/>
      <c r="G307" s="96"/>
      <c r="H307" s="96"/>
      <c r="I307" s="94"/>
      <c r="J307" s="97"/>
      <c r="K307" s="97"/>
      <c r="L307" s="97"/>
      <c r="M307" s="94"/>
      <c r="N307" s="94"/>
      <c r="O307" s="94"/>
      <c r="P307" s="97"/>
      <c r="Q307" s="98"/>
      <c r="R307" s="96"/>
      <c r="S307" s="96"/>
      <c r="T307" s="96"/>
      <c r="U307" s="99"/>
      <c r="V307" s="96"/>
      <c r="W307" s="100"/>
      <c r="X307" s="100"/>
      <c r="Y307" s="100"/>
      <c r="Z307" s="94"/>
      <c r="AA307" s="94"/>
      <c r="AB307" s="94"/>
      <c r="AC307" s="94"/>
      <c r="AD307" s="94"/>
      <c r="AE307" s="94"/>
      <c r="AF307" s="94"/>
      <c r="AG307" s="94"/>
      <c r="AH307" s="94"/>
      <c r="AI307" s="94"/>
      <c r="AJ307" s="94"/>
      <c r="AK307" s="101"/>
      <c r="AL307" s="100"/>
      <c r="AM307" s="94"/>
      <c r="AN307" s="94"/>
      <c r="AO307" s="94"/>
      <c r="AP307" s="94"/>
      <c r="AQ307" s="94"/>
      <c r="AR307" s="94"/>
      <c r="AS307" s="94"/>
      <c r="AT307" s="94"/>
      <c r="AU307" s="94"/>
      <c r="AV307" s="101"/>
      <c r="AW307" s="94"/>
      <c r="AX307" s="94"/>
      <c r="AY307" s="101"/>
      <c r="AZ307" s="94"/>
      <c r="BA307" s="94"/>
      <c r="BB307" s="94"/>
      <c r="BC307" s="101"/>
      <c r="BD307" s="31"/>
    </row>
    <row r="308" spans="1:78" s="3" customFormat="1">
      <c r="A308" s="94"/>
      <c r="B308" s="95"/>
      <c r="C308" s="95"/>
      <c r="D308" s="96"/>
      <c r="E308" s="96"/>
      <c r="F308" s="96"/>
      <c r="G308" s="96"/>
      <c r="H308" s="96"/>
      <c r="I308" s="94"/>
      <c r="J308" s="97"/>
      <c r="K308" s="97"/>
      <c r="L308" s="97"/>
      <c r="M308" s="94"/>
      <c r="N308" s="94"/>
      <c r="O308" s="94"/>
      <c r="P308" s="97"/>
      <c r="Q308" s="98"/>
      <c r="R308" s="96"/>
      <c r="S308" s="96"/>
      <c r="T308" s="96"/>
      <c r="U308" s="99"/>
      <c r="V308" s="96"/>
      <c r="W308" s="100"/>
      <c r="X308" s="100"/>
      <c r="Y308" s="100"/>
      <c r="Z308" s="94"/>
      <c r="AA308" s="94"/>
      <c r="AB308" s="94"/>
      <c r="AC308" s="94"/>
      <c r="AD308" s="94"/>
      <c r="AE308" s="94"/>
      <c r="AF308" s="94"/>
      <c r="AG308" s="94"/>
      <c r="AH308" s="94"/>
      <c r="AI308" s="94"/>
      <c r="AJ308" s="94"/>
      <c r="AK308" s="101"/>
      <c r="AL308" s="100"/>
      <c r="AM308" s="94"/>
      <c r="AN308" s="94"/>
      <c r="AO308" s="94"/>
      <c r="AP308" s="94"/>
      <c r="AQ308" s="94"/>
      <c r="AR308" s="94"/>
      <c r="AS308" s="94"/>
      <c r="AT308" s="94"/>
      <c r="AU308" s="94"/>
      <c r="AV308" s="101"/>
      <c r="AW308" s="94"/>
      <c r="AX308" s="94"/>
      <c r="AY308" s="101"/>
      <c r="AZ308" s="94"/>
      <c r="BA308" s="94"/>
      <c r="BB308" s="94"/>
      <c r="BC308" s="101"/>
      <c r="BD308" s="31"/>
    </row>
    <row r="309" spans="1:78" s="3" customFormat="1" ht="25.5" customHeight="1">
      <c r="A309" s="94"/>
      <c r="B309" s="95"/>
      <c r="C309" s="95"/>
      <c r="D309" s="96"/>
      <c r="E309" s="96"/>
      <c r="F309" s="96"/>
      <c r="G309" s="96"/>
      <c r="H309" s="96"/>
      <c r="I309" s="94"/>
      <c r="J309" s="97"/>
      <c r="K309" s="97"/>
      <c r="L309" s="97"/>
      <c r="M309" s="94"/>
      <c r="N309" s="94"/>
      <c r="O309" s="94"/>
      <c r="P309" s="97"/>
      <c r="Q309" s="98"/>
      <c r="R309" s="96"/>
      <c r="S309" s="96"/>
      <c r="T309" s="96"/>
      <c r="U309" s="99"/>
      <c r="V309" s="96"/>
      <c r="W309" s="100"/>
      <c r="X309" s="100"/>
      <c r="Y309" s="100"/>
      <c r="Z309" s="94"/>
      <c r="AA309" s="94"/>
      <c r="AB309" s="94"/>
      <c r="AC309" s="94"/>
      <c r="AD309" s="94"/>
      <c r="AE309" s="94"/>
      <c r="AF309" s="94"/>
      <c r="AG309" s="94"/>
      <c r="AH309" s="94"/>
      <c r="AI309" s="94"/>
      <c r="AJ309" s="94"/>
      <c r="AK309" s="101"/>
      <c r="AL309" s="100"/>
      <c r="AM309" s="94"/>
      <c r="AN309" s="94"/>
      <c r="AO309" s="94"/>
      <c r="AP309" s="94"/>
      <c r="AQ309" s="94"/>
      <c r="AR309" s="94"/>
      <c r="AS309" s="94"/>
      <c r="AT309" s="94"/>
      <c r="AU309" s="94"/>
      <c r="AV309" s="101"/>
      <c r="AW309" s="94"/>
      <c r="AX309" s="94"/>
      <c r="AY309" s="101"/>
      <c r="AZ309" s="94"/>
      <c r="BA309" s="94"/>
      <c r="BB309" s="94"/>
      <c r="BC309" s="101"/>
      <c r="BD309" s="31"/>
    </row>
    <row r="310" spans="1:78" s="3" customFormat="1" ht="51" customHeight="1">
      <c r="A310" s="94"/>
      <c r="B310" s="95"/>
      <c r="C310" s="95"/>
      <c r="D310" s="96"/>
      <c r="E310" s="96"/>
      <c r="F310" s="96"/>
      <c r="G310" s="96"/>
      <c r="H310" s="96"/>
      <c r="I310" s="94"/>
      <c r="J310" s="97"/>
      <c r="K310" s="97"/>
      <c r="L310" s="97"/>
      <c r="M310" s="94"/>
      <c r="N310" s="94"/>
      <c r="O310" s="94"/>
      <c r="P310" s="97"/>
      <c r="Q310" s="98"/>
      <c r="R310" s="96"/>
      <c r="S310" s="96"/>
      <c r="T310" s="96"/>
      <c r="U310" s="99"/>
      <c r="V310" s="96"/>
      <c r="W310" s="100"/>
      <c r="X310" s="100"/>
      <c r="Y310" s="100"/>
      <c r="Z310" s="94"/>
      <c r="AA310" s="94"/>
      <c r="AB310" s="94"/>
      <c r="AC310" s="94"/>
      <c r="AD310" s="94"/>
      <c r="AE310" s="94"/>
      <c r="AF310" s="94"/>
      <c r="AG310" s="94"/>
      <c r="AH310" s="94"/>
      <c r="AI310" s="94"/>
      <c r="AJ310" s="94"/>
      <c r="AK310" s="101"/>
      <c r="AL310" s="100"/>
      <c r="AM310" s="94"/>
      <c r="AN310" s="94"/>
      <c r="AO310" s="94"/>
      <c r="AP310" s="94"/>
      <c r="AQ310" s="94"/>
      <c r="AR310" s="94"/>
      <c r="AS310" s="94"/>
      <c r="AT310" s="94"/>
      <c r="AU310" s="94"/>
      <c r="AV310" s="101"/>
      <c r="AW310" s="94"/>
      <c r="AX310" s="94"/>
      <c r="AY310" s="101"/>
      <c r="AZ310" s="94"/>
      <c r="BA310" s="94"/>
      <c r="BB310" s="94"/>
      <c r="BC310" s="101"/>
      <c r="BD310" s="31"/>
    </row>
    <row r="311" spans="1:78" s="31" customFormat="1" ht="25.5" customHeight="1">
      <c r="A311" s="94"/>
      <c r="B311" s="95"/>
      <c r="C311" s="95"/>
      <c r="D311" s="96"/>
      <c r="E311" s="96"/>
      <c r="F311" s="96"/>
      <c r="G311" s="96"/>
      <c r="H311" s="96"/>
      <c r="I311" s="94"/>
      <c r="J311" s="97"/>
      <c r="K311" s="97"/>
      <c r="L311" s="97"/>
      <c r="M311" s="94"/>
      <c r="N311" s="94"/>
      <c r="O311" s="94"/>
      <c r="P311" s="97"/>
      <c r="Q311" s="98"/>
      <c r="R311" s="96"/>
      <c r="S311" s="96"/>
      <c r="T311" s="96"/>
      <c r="U311" s="99"/>
      <c r="V311" s="96"/>
      <c r="W311" s="100"/>
      <c r="X311" s="100"/>
      <c r="Y311" s="100"/>
      <c r="Z311" s="94"/>
      <c r="AA311" s="94"/>
      <c r="AB311" s="94"/>
      <c r="AC311" s="94"/>
      <c r="AD311" s="94"/>
      <c r="AE311" s="94"/>
      <c r="AF311" s="94"/>
      <c r="AG311" s="94"/>
      <c r="AH311" s="94"/>
      <c r="AI311" s="94"/>
      <c r="AJ311" s="94"/>
      <c r="AK311" s="101"/>
      <c r="AL311" s="100"/>
      <c r="AM311" s="94"/>
      <c r="AN311" s="94"/>
      <c r="AO311" s="94"/>
      <c r="AP311" s="94"/>
      <c r="AQ311" s="94"/>
      <c r="AR311" s="94"/>
      <c r="AS311" s="94"/>
      <c r="AT311" s="94"/>
      <c r="AU311" s="94"/>
      <c r="AV311" s="101"/>
      <c r="AW311" s="94"/>
      <c r="AX311" s="94"/>
      <c r="AY311" s="101"/>
      <c r="AZ311" s="94"/>
      <c r="BA311" s="94"/>
      <c r="BB311" s="94"/>
      <c r="BC311" s="101"/>
      <c r="BE311" s="3"/>
      <c r="BF311" s="3"/>
      <c r="BG311" s="3"/>
      <c r="BH311" s="3"/>
      <c r="BI311" s="3"/>
      <c r="BJ311" s="3"/>
      <c r="BK311" s="3"/>
      <c r="BL311" s="3"/>
      <c r="BM311" s="3"/>
      <c r="BN311" s="3"/>
      <c r="BO311" s="3"/>
      <c r="BP311" s="3"/>
      <c r="BQ311" s="3"/>
      <c r="BR311" s="3"/>
      <c r="BS311" s="3"/>
      <c r="BT311" s="3"/>
      <c r="BU311" s="3"/>
      <c r="BV311" s="3"/>
      <c r="BW311" s="3"/>
      <c r="BX311" s="3"/>
      <c r="BY311" s="3"/>
      <c r="BZ311" s="3"/>
    </row>
    <row r="312" spans="1:78" s="3" customFormat="1" ht="25.5" customHeight="1">
      <c r="A312" s="94"/>
      <c r="B312" s="95"/>
      <c r="C312" s="95"/>
      <c r="D312" s="96"/>
      <c r="E312" s="96"/>
      <c r="F312" s="96"/>
      <c r="G312" s="96"/>
      <c r="H312" s="96"/>
      <c r="I312" s="94"/>
      <c r="J312" s="97"/>
      <c r="K312" s="97"/>
      <c r="L312" s="97"/>
      <c r="M312" s="94"/>
      <c r="N312" s="94"/>
      <c r="O312" s="94"/>
      <c r="P312" s="97"/>
      <c r="Q312" s="98"/>
      <c r="R312" s="96"/>
      <c r="S312" s="96"/>
      <c r="T312" s="96"/>
      <c r="U312" s="99"/>
      <c r="V312" s="96"/>
      <c r="W312" s="100"/>
      <c r="X312" s="100"/>
      <c r="Y312" s="100"/>
      <c r="Z312" s="94"/>
      <c r="AA312" s="94"/>
      <c r="AB312" s="94"/>
      <c r="AC312" s="94"/>
      <c r="AD312" s="94"/>
      <c r="AE312" s="94"/>
      <c r="AF312" s="94"/>
      <c r="AG312" s="94"/>
      <c r="AH312" s="94"/>
      <c r="AI312" s="94"/>
      <c r="AJ312" s="94"/>
      <c r="AK312" s="101"/>
      <c r="AL312" s="100"/>
      <c r="AM312" s="94"/>
      <c r="AN312" s="94"/>
      <c r="AO312" s="94"/>
      <c r="AP312" s="94"/>
      <c r="AQ312" s="94"/>
      <c r="AR312" s="94"/>
      <c r="AS312" s="94"/>
      <c r="AT312" s="94"/>
      <c r="AU312" s="94"/>
      <c r="AV312" s="101"/>
      <c r="AW312" s="94"/>
      <c r="AX312" s="94"/>
      <c r="AY312" s="101"/>
      <c r="AZ312" s="94"/>
      <c r="BA312" s="94"/>
      <c r="BB312" s="94"/>
      <c r="BC312" s="101"/>
      <c r="BD312" s="31"/>
    </row>
    <row r="313" spans="1:78" s="31" customFormat="1" ht="25.5" customHeight="1">
      <c r="A313" s="94"/>
      <c r="B313" s="95"/>
      <c r="C313" s="95"/>
      <c r="D313" s="96"/>
      <c r="E313" s="96"/>
      <c r="F313" s="96"/>
      <c r="G313" s="96"/>
      <c r="H313" s="96"/>
      <c r="I313" s="94"/>
      <c r="J313" s="97"/>
      <c r="K313" s="97"/>
      <c r="L313" s="97"/>
      <c r="M313" s="94"/>
      <c r="N313" s="94"/>
      <c r="O313" s="94"/>
      <c r="P313" s="97"/>
      <c r="Q313" s="98"/>
      <c r="R313" s="96"/>
      <c r="S313" s="96"/>
      <c r="T313" s="96"/>
      <c r="U313" s="99"/>
      <c r="V313" s="96"/>
      <c r="W313" s="100"/>
      <c r="X313" s="100"/>
      <c r="Y313" s="100"/>
      <c r="Z313" s="94"/>
      <c r="AA313" s="94"/>
      <c r="AB313" s="94"/>
      <c r="AC313" s="94"/>
      <c r="AD313" s="94"/>
      <c r="AE313" s="94"/>
      <c r="AF313" s="94"/>
      <c r="AG313" s="94"/>
      <c r="AH313" s="94"/>
      <c r="AI313" s="94"/>
      <c r="AJ313" s="94"/>
      <c r="AK313" s="101"/>
      <c r="AL313" s="100"/>
      <c r="AM313" s="94"/>
      <c r="AN313" s="94"/>
      <c r="AO313" s="94"/>
      <c r="AP313" s="94"/>
      <c r="AQ313" s="94"/>
      <c r="AR313" s="94"/>
      <c r="AS313" s="94"/>
      <c r="AT313" s="94"/>
      <c r="AU313" s="94"/>
      <c r="AV313" s="101"/>
      <c r="AW313" s="94"/>
      <c r="AX313" s="94"/>
      <c r="AY313" s="101"/>
      <c r="AZ313" s="94"/>
      <c r="BA313" s="94"/>
      <c r="BB313" s="94"/>
      <c r="BC313" s="101"/>
      <c r="BE313" s="3"/>
      <c r="BF313" s="3"/>
      <c r="BG313" s="3"/>
      <c r="BH313" s="3"/>
      <c r="BI313" s="3"/>
      <c r="BJ313" s="3"/>
      <c r="BK313" s="3"/>
      <c r="BL313" s="3"/>
      <c r="BM313" s="3"/>
      <c r="BN313" s="3"/>
      <c r="BO313" s="3"/>
      <c r="BP313" s="3"/>
      <c r="BQ313" s="3"/>
      <c r="BR313" s="3"/>
      <c r="BS313" s="3"/>
      <c r="BT313" s="3"/>
      <c r="BU313" s="3"/>
      <c r="BV313" s="3"/>
      <c r="BW313" s="3"/>
      <c r="BX313" s="3"/>
      <c r="BY313" s="3"/>
      <c r="BZ313" s="3"/>
    </row>
    <row r="314" spans="1:78" s="3" customFormat="1" ht="25.5" customHeight="1">
      <c r="A314" s="94"/>
      <c r="B314" s="95"/>
      <c r="C314" s="95"/>
      <c r="D314" s="96"/>
      <c r="E314" s="96"/>
      <c r="F314" s="96"/>
      <c r="G314" s="96"/>
      <c r="H314" s="96"/>
      <c r="I314" s="94"/>
      <c r="J314" s="97"/>
      <c r="K314" s="97"/>
      <c r="L314" s="97"/>
      <c r="M314" s="94"/>
      <c r="N314" s="94"/>
      <c r="O314" s="94"/>
      <c r="P314" s="97"/>
      <c r="Q314" s="98"/>
      <c r="R314" s="96"/>
      <c r="S314" s="96"/>
      <c r="T314" s="96"/>
      <c r="U314" s="99"/>
      <c r="V314" s="96"/>
      <c r="W314" s="100"/>
      <c r="X314" s="100"/>
      <c r="Y314" s="100"/>
      <c r="Z314" s="94"/>
      <c r="AA314" s="94"/>
      <c r="AB314" s="94"/>
      <c r="AC314" s="94"/>
      <c r="AD314" s="94"/>
      <c r="AE314" s="94"/>
      <c r="AF314" s="94"/>
      <c r="AG314" s="94"/>
      <c r="AH314" s="94"/>
      <c r="AI314" s="94"/>
      <c r="AJ314" s="94"/>
      <c r="AK314" s="101"/>
      <c r="AL314" s="100"/>
      <c r="AM314" s="94"/>
      <c r="AN314" s="94"/>
      <c r="AO314" s="94"/>
      <c r="AP314" s="94"/>
      <c r="AQ314" s="94"/>
      <c r="AR314" s="94"/>
      <c r="AS314" s="94"/>
      <c r="AT314" s="94"/>
      <c r="AU314" s="94"/>
      <c r="AV314" s="101"/>
      <c r="AW314" s="94"/>
      <c r="AX314" s="94"/>
      <c r="AY314" s="101"/>
      <c r="AZ314" s="94"/>
      <c r="BA314" s="94"/>
      <c r="BB314" s="94"/>
      <c r="BC314" s="101"/>
      <c r="BD314" s="31"/>
    </row>
    <row r="315" spans="1:78" s="41" customFormat="1" ht="25.5" customHeight="1">
      <c r="A315" s="94"/>
      <c r="B315" s="95"/>
      <c r="C315" s="95"/>
      <c r="D315" s="96"/>
      <c r="E315" s="96"/>
      <c r="F315" s="96"/>
      <c r="G315" s="96"/>
      <c r="H315" s="96"/>
      <c r="I315" s="94"/>
      <c r="J315" s="97"/>
      <c r="K315" s="97"/>
      <c r="L315" s="97"/>
      <c r="M315" s="94"/>
      <c r="N315" s="94"/>
      <c r="O315" s="94"/>
      <c r="P315" s="97"/>
      <c r="Q315" s="98"/>
      <c r="R315" s="96"/>
      <c r="S315" s="96"/>
      <c r="T315" s="96"/>
      <c r="U315" s="99"/>
      <c r="V315" s="96"/>
      <c r="W315" s="100"/>
      <c r="X315" s="100"/>
      <c r="Y315" s="100"/>
      <c r="Z315" s="94"/>
      <c r="AA315" s="94"/>
      <c r="AB315" s="94"/>
      <c r="AC315" s="94"/>
      <c r="AD315" s="94"/>
      <c r="AE315" s="94"/>
      <c r="AF315" s="94"/>
      <c r="AG315" s="94"/>
      <c r="AH315" s="94"/>
      <c r="AI315" s="94"/>
      <c r="AJ315" s="94"/>
      <c r="AK315" s="101"/>
      <c r="AL315" s="100"/>
      <c r="AM315" s="94"/>
      <c r="AN315" s="94"/>
      <c r="AO315" s="94"/>
      <c r="AP315" s="94"/>
      <c r="AQ315" s="94"/>
      <c r="AR315" s="94"/>
      <c r="AS315" s="94"/>
      <c r="AT315" s="94"/>
      <c r="AU315" s="94"/>
      <c r="AV315" s="101"/>
      <c r="AW315" s="94"/>
      <c r="AX315" s="94"/>
      <c r="AY315" s="101"/>
      <c r="AZ315" s="94"/>
      <c r="BA315" s="94"/>
      <c r="BB315" s="94"/>
      <c r="BC315" s="101"/>
      <c r="BD315" s="31"/>
      <c r="BE315" s="3"/>
      <c r="BF315" s="3"/>
      <c r="BG315" s="3"/>
      <c r="BH315" s="3"/>
      <c r="BI315" s="3"/>
      <c r="BJ315" s="3"/>
      <c r="BK315" s="3"/>
      <c r="BL315" s="3"/>
      <c r="BM315" s="3"/>
      <c r="BN315" s="3"/>
      <c r="BO315" s="3"/>
      <c r="BP315" s="3"/>
      <c r="BQ315" s="3"/>
      <c r="BR315" s="3"/>
      <c r="BS315" s="3"/>
      <c r="BT315" s="3"/>
      <c r="BU315" s="3"/>
      <c r="BV315" s="3"/>
      <c r="BW315" s="3"/>
      <c r="BX315" s="3"/>
      <c r="BY315" s="3"/>
      <c r="BZ315" s="3"/>
    </row>
    <row r="316" spans="1:78" s="3" customFormat="1" ht="25.5" customHeight="1">
      <c r="A316" s="94"/>
      <c r="B316" s="95"/>
      <c r="C316" s="95"/>
      <c r="D316" s="96"/>
      <c r="E316" s="96"/>
      <c r="F316" s="96"/>
      <c r="G316" s="96"/>
      <c r="H316" s="96"/>
      <c r="I316" s="94"/>
      <c r="J316" s="97"/>
      <c r="K316" s="97"/>
      <c r="L316" s="97"/>
      <c r="M316" s="94"/>
      <c r="N316" s="94"/>
      <c r="O316" s="94"/>
      <c r="P316" s="97"/>
      <c r="Q316" s="98"/>
      <c r="R316" s="96"/>
      <c r="S316" s="96"/>
      <c r="T316" s="96"/>
      <c r="U316" s="99"/>
      <c r="V316" s="96"/>
      <c r="W316" s="100"/>
      <c r="X316" s="100"/>
      <c r="Y316" s="100"/>
      <c r="Z316" s="94"/>
      <c r="AA316" s="94"/>
      <c r="AB316" s="94"/>
      <c r="AC316" s="94"/>
      <c r="AD316" s="94"/>
      <c r="AE316" s="94"/>
      <c r="AF316" s="94"/>
      <c r="AG316" s="94"/>
      <c r="AH316" s="94"/>
      <c r="AI316" s="94"/>
      <c r="AJ316" s="94"/>
      <c r="AK316" s="101"/>
      <c r="AL316" s="100"/>
      <c r="AM316" s="94"/>
      <c r="AN316" s="94"/>
      <c r="AO316" s="94"/>
      <c r="AP316" s="94"/>
      <c r="AQ316" s="94"/>
      <c r="AR316" s="94"/>
      <c r="AS316" s="94"/>
      <c r="AT316" s="94"/>
      <c r="AU316" s="94"/>
      <c r="AV316" s="101"/>
      <c r="AW316" s="94"/>
      <c r="AX316" s="94"/>
      <c r="AY316" s="101"/>
      <c r="AZ316" s="94"/>
      <c r="BA316" s="94"/>
      <c r="BB316" s="94"/>
      <c r="BC316" s="101"/>
      <c r="BD316" s="39"/>
      <c r="BE316" s="4"/>
      <c r="BF316" s="4"/>
      <c r="BG316" s="4"/>
      <c r="BH316" s="4"/>
      <c r="BI316" s="4"/>
    </row>
    <row r="317" spans="1:78" s="3" customFormat="1">
      <c r="A317" s="94"/>
      <c r="B317" s="95"/>
      <c r="C317" s="95"/>
      <c r="D317" s="96"/>
      <c r="E317" s="96"/>
      <c r="F317" s="96"/>
      <c r="G317" s="96"/>
      <c r="H317" s="96"/>
      <c r="I317" s="94"/>
      <c r="J317" s="97"/>
      <c r="K317" s="97"/>
      <c r="L317" s="97"/>
      <c r="M317" s="94"/>
      <c r="N317" s="94"/>
      <c r="O317" s="94"/>
      <c r="P317" s="97"/>
      <c r="Q317" s="98"/>
      <c r="R317" s="96"/>
      <c r="S317" s="96"/>
      <c r="T317" s="96"/>
      <c r="U317" s="99"/>
      <c r="V317" s="96"/>
      <c r="W317" s="100"/>
      <c r="X317" s="100"/>
      <c r="Y317" s="100"/>
      <c r="Z317" s="94"/>
      <c r="AA317" s="94"/>
      <c r="AB317" s="94"/>
      <c r="AC317" s="94"/>
      <c r="AD317" s="94"/>
      <c r="AE317" s="94"/>
      <c r="AF317" s="94"/>
      <c r="AG317" s="94"/>
      <c r="AH317" s="94"/>
      <c r="AI317" s="94"/>
      <c r="AJ317" s="94"/>
      <c r="AK317" s="101"/>
      <c r="AL317" s="100"/>
      <c r="AM317" s="94"/>
      <c r="AN317" s="94"/>
      <c r="AO317" s="94"/>
      <c r="AP317" s="94"/>
      <c r="AQ317" s="94"/>
      <c r="AR317" s="94"/>
      <c r="AS317" s="94"/>
      <c r="AT317" s="94"/>
      <c r="AU317" s="94"/>
      <c r="AV317" s="101"/>
      <c r="AW317" s="94"/>
      <c r="AX317" s="94"/>
      <c r="AY317" s="101"/>
      <c r="AZ317" s="94"/>
      <c r="BA317" s="94"/>
      <c r="BB317" s="94"/>
      <c r="BC317" s="101"/>
      <c r="BD317" s="31"/>
    </row>
    <row r="318" spans="1:78" s="3" customFormat="1" ht="25.5" customHeight="1">
      <c r="A318" s="94"/>
      <c r="B318" s="95"/>
      <c r="C318" s="95"/>
      <c r="D318" s="96"/>
      <c r="E318" s="96"/>
      <c r="F318" s="96"/>
      <c r="G318" s="96"/>
      <c r="H318" s="96"/>
      <c r="I318" s="94"/>
      <c r="J318" s="97"/>
      <c r="K318" s="97"/>
      <c r="L318" s="97"/>
      <c r="M318" s="94"/>
      <c r="N318" s="94"/>
      <c r="O318" s="94"/>
      <c r="P318" s="97"/>
      <c r="Q318" s="98"/>
      <c r="R318" s="96"/>
      <c r="S318" s="96"/>
      <c r="T318" s="96"/>
      <c r="U318" s="99"/>
      <c r="V318" s="96"/>
      <c r="W318" s="100"/>
      <c r="X318" s="100"/>
      <c r="Y318" s="100"/>
      <c r="Z318" s="94"/>
      <c r="AA318" s="94"/>
      <c r="AB318" s="94"/>
      <c r="AC318" s="94"/>
      <c r="AD318" s="94"/>
      <c r="AE318" s="94"/>
      <c r="AF318" s="94"/>
      <c r="AG318" s="94"/>
      <c r="AH318" s="94"/>
      <c r="AI318" s="94"/>
      <c r="AJ318" s="94"/>
      <c r="AK318" s="101"/>
      <c r="AL318" s="100"/>
      <c r="AM318" s="94"/>
      <c r="AN318" s="94"/>
      <c r="AO318" s="94"/>
      <c r="AP318" s="94"/>
      <c r="AQ318" s="94"/>
      <c r="AR318" s="94"/>
      <c r="AS318" s="94"/>
      <c r="AT318" s="94"/>
      <c r="AU318" s="94"/>
      <c r="AV318" s="101"/>
      <c r="AW318" s="94"/>
      <c r="AX318" s="94"/>
      <c r="AY318" s="101"/>
      <c r="AZ318" s="94"/>
      <c r="BA318" s="94"/>
      <c r="BB318" s="94"/>
      <c r="BC318" s="101"/>
      <c r="BD318" s="31"/>
    </row>
    <row r="319" spans="1:78" s="3" customFormat="1">
      <c r="A319" s="94"/>
      <c r="B319" s="95"/>
      <c r="C319" s="95"/>
      <c r="D319" s="96"/>
      <c r="E319" s="96"/>
      <c r="F319" s="96"/>
      <c r="G319" s="96"/>
      <c r="H319" s="96"/>
      <c r="I319" s="94"/>
      <c r="J319" s="97"/>
      <c r="K319" s="97"/>
      <c r="L319" s="97"/>
      <c r="M319" s="94"/>
      <c r="N319" s="94"/>
      <c r="O319" s="94"/>
      <c r="P319" s="97"/>
      <c r="Q319" s="98"/>
      <c r="R319" s="96"/>
      <c r="S319" s="96"/>
      <c r="T319" s="96"/>
      <c r="U319" s="99"/>
      <c r="V319" s="96"/>
      <c r="W319" s="100"/>
      <c r="X319" s="100"/>
      <c r="Y319" s="100"/>
      <c r="Z319" s="94"/>
      <c r="AA319" s="94"/>
      <c r="AB319" s="94"/>
      <c r="AC319" s="94"/>
      <c r="AD319" s="94"/>
      <c r="AE319" s="94"/>
      <c r="AF319" s="94"/>
      <c r="AG319" s="94"/>
      <c r="AH319" s="94"/>
      <c r="AI319" s="94"/>
      <c r="AJ319" s="94"/>
      <c r="AK319" s="101"/>
      <c r="AL319" s="100"/>
      <c r="AM319" s="94"/>
      <c r="AN319" s="94"/>
      <c r="AO319" s="94"/>
      <c r="AP319" s="94"/>
      <c r="AQ319" s="94"/>
      <c r="AR319" s="94"/>
      <c r="AS319" s="94"/>
      <c r="AT319" s="94"/>
      <c r="AU319" s="94"/>
      <c r="AV319" s="101"/>
      <c r="AW319" s="94"/>
      <c r="AX319" s="94"/>
      <c r="AY319" s="101"/>
      <c r="AZ319" s="94"/>
      <c r="BA319" s="94"/>
      <c r="BB319" s="94"/>
      <c r="BC319" s="101"/>
      <c r="BD319" s="35"/>
      <c r="BE319" s="36"/>
      <c r="BF319" s="36"/>
      <c r="BG319" s="36"/>
      <c r="BH319" s="36"/>
      <c r="BI319" s="36"/>
    </row>
    <row r="320" spans="1:78" s="3" customFormat="1" ht="25.5" customHeight="1">
      <c r="A320" s="94"/>
      <c r="B320" s="95"/>
      <c r="C320" s="95"/>
      <c r="D320" s="96"/>
      <c r="E320" s="96"/>
      <c r="F320" s="96"/>
      <c r="G320" s="96"/>
      <c r="H320" s="96"/>
      <c r="I320" s="94"/>
      <c r="J320" s="97"/>
      <c r="K320" s="97"/>
      <c r="L320" s="97"/>
      <c r="M320" s="94"/>
      <c r="N320" s="94"/>
      <c r="O320" s="94"/>
      <c r="P320" s="97"/>
      <c r="Q320" s="98"/>
      <c r="R320" s="96"/>
      <c r="S320" s="96"/>
      <c r="T320" s="96"/>
      <c r="U320" s="99"/>
      <c r="V320" s="96"/>
      <c r="W320" s="100"/>
      <c r="X320" s="100"/>
      <c r="Y320" s="100"/>
      <c r="Z320" s="94"/>
      <c r="AA320" s="94"/>
      <c r="AB320" s="94"/>
      <c r="AC320" s="94"/>
      <c r="AD320" s="94"/>
      <c r="AE320" s="94"/>
      <c r="AF320" s="94"/>
      <c r="AG320" s="94"/>
      <c r="AH320" s="94"/>
      <c r="AI320" s="94"/>
      <c r="AJ320" s="94"/>
      <c r="AK320" s="101"/>
      <c r="AL320" s="100"/>
      <c r="AM320" s="94"/>
      <c r="AN320" s="94"/>
      <c r="AO320" s="94"/>
      <c r="AP320" s="94"/>
      <c r="AQ320" s="94"/>
      <c r="AR320" s="94"/>
      <c r="AS320" s="94"/>
      <c r="AT320" s="94"/>
      <c r="AU320" s="94"/>
      <c r="AV320" s="101"/>
      <c r="AW320" s="94"/>
      <c r="AX320" s="94"/>
      <c r="AY320" s="101"/>
      <c r="AZ320" s="94"/>
      <c r="BA320" s="94"/>
      <c r="BB320" s="94"/>
      <c r="BC320" s="101"/>
      <c r="BD320" s="31"/>
    </row>
    <row r="321" spans="1:78" s="3" customFormat="1" ht="25.5" customHeight="1">
      <c r="A321" s="94"/>
      <c r="B321" s="95"/>
      <c r="C321" s="95"/>
      <c r="D321" s="96"/>
      <c r="E321" s="96"/>
      <c r="F321" s="96"/>
      <c r="G321" s="96"/>
      <c r="H321" s="96"/>
      <c r="I321" s="94"/>
      <c r="J321" s="97"/>
      <c r="K321" s="97"/>
      <c r="L321" s="97"/>
      <c r="M321" s="94"/>
      <c r="N321" s="94"/>
      <c r="O321" s="94"/>
      <c r="P321" s="97"/>
      <c r="Q321" s="98"/>
      <c r="R321" s="96"/>
      <c r="S321" s="96"/>
      <c r="T321" s="96"/>
      <c r="U321" s="99"/>
      <c r="V321" s="96"/>
      <c r="W321" s="100"/>
      <c r="X321" s="100"/>
      <c r="Y321" s="100"/>
      <c r="Z321" s="94"/>
      <c r="AA321" s="94"/>
      <c r="AB321" s="94"/>
      <c r="AC321" s="94"/>
      <c r="AD321" s="94"/>
      <c r="AE321" s="94"/>
      <c r="AF321" s="94"/>
      <c r="AG321" s="94"/>
      <c r="AH321" s="94"/>
      <c r="AI321" s="94"/>
      <c r="AJ321" s="94"/>
      <c r="AK321" s="101"/>
      <c r="AL321" s="100"/>
      <c r="AM321" s="94"/>
      <c r="AN321" s="94"/>
      <c r="AO321" s="94"/>
      <c r="AP321" s="94"/>
      <c r="AQ321" s="94"/>
      <c r="AR321" s="94"/>
      <c r="AS321" s="94"/>
      <c r="AT321" s="94"/>
      <c r="AU321" s="94"/>
      <c r="AV321" s="101"/>
      <c r="AW321" s="94"/>
      <c r="AX321" s="94"/>
      <c r="AY321" s="101"/>
      <c r="AZ321" s="94"/>
      <c r="BA321" s="94"/>
      <c r="BB321" s="94"/>
      <c r="BC321" s="101"/>
      <c r="BD321" s="31"/>
    </row>
    <row r="322" spans="1:78" s="3" customFormat="1">
      <c r="A322" s="94"/>
      <c r="B322" s="95"/>
      <c r="C322" s="95"/>
      <c r="D322" s="96"/>
      <c r="E322" s="96"/>
      <c r="F322" s="96"/>
      <c r="G322" s="96"/>
      <c r="H322" s="96"/>
      <c r="I322" s="94"/>
      <c r="J322" s="97"/>
      <c r="K322" s="97"/>
      <c r="L322" s="97"/>
      <c r="M322" s="94"/>
      <c r="N322" s="94"/>
      <c r="O322" s="94"/>
      <c r="P322" s="97"/>
      <c r="Q322" s="98"/>
      <c r="R322" s="96"/>
      <c r="S322" s="96"/>
      <c r="T322" s="96"/>
      <c r="U322" s="99"/>
      <c r="V322" s="96"/>
      <c r="W322" s="100"/>
      <c r="X322" s="100"/>
      <c r="Y322" s="100"/>
      <c r="Z322" s="94"/>
      <c r="AA322" s="94"/>
      <c r="AB322" s="94"/>
      <c r="AC322" s="94"/>
      <c r="AD322" s="94"/>
      <c r="AE322" s="94"/>
      <c r="AF322" s="94"/>
      <c r="AG322" s="94"/>
      <c r="AH322" s="94"/>
      <c r="AI322" s="94"/>
      <c r="AJ322" s="94"/>
      <c r="AK322" s="101"/>
      <c r="AL322" s="100"/>
      <c r="AM322" s="94"/>
      <c r="AN322" s="94"/>
      <c r="AO322" s="94"/>
      <c r="AP322" s="94"/>
      <c r="AQ322" s="94"/>
      <c r="AR322" s="94"/>
      <c r="AS322" s="94"/>
      <c r="AT322" s="94"/>
      <c r="AU322" s="94"/>
      <c r="AV322" s="101"/>
      <c r="AW322" s="94"/>
      <c r="AX322" s="94"/>
      <c r="AY322" s="101"/>
      <c r="AZ322" s="94"/>
      <c r="BA322" s="94"/>
      <c r="BB322" s="94"/>
      <c r="BC322" s="101"/>
      <c r="BD322" s="35"/>
      <c r="BE322" s="36"/>
      <c r="BF322" s="36"/>
      <c r="BG322" s="36"/>
      <c r="BH322" s="36"/>
      <c r="BI322" s="36"/>
    </row>
    <row r="323" spans="1:78" s="3" customFormat="1">
      <c r="A323" s="94"/>
      <c r="B323" s="95"/>
      <c r="C323" s="95"/>
      <c r="D323" s="96"/>
      <c r="E323" s="96"/>
      <c r="F323" s="96"/>
      <c r="G323" s="96"/>
      <c r="H323" s="96"/>
      <c r="I323" s="94"/>
      <c r="J323" s="97"/>
      <c r="K323" s="97"/>
      <c r="L323" s="97"/>
      <c r="M323" s="94"/>
      <c r="N323" s="94"/>
      <c r="O323" s="94"/>
      <c r="P323" s="97"/>
      <c r="Q323" s="98"/>
      <c r="R323" s="96"/>
      <c r="S323" s="96"/>
      <c r="T323" s="96"/>
      <c r="U323" s="99"/>
      <c r="V323" s="96"/>
      <c r="W323" s="100"/>
      <c r="X323" s="100"/>
      <c r="Y323" s="100"/>
      <c r="Z323" s="94"/>
      <c r="AA323" s="94"/>
      <c r="AB323" s="94"/>
      <c r="AC323" s="94"/>
      <c r="AD323" s="94"/>
      <c r="AE323" s="94"/>
      <c r="AF323" s="94"/>
      <c r="AG323" s="94"/>
      <c r="AH323" s="94"/>
      <c r="AI323" s="94"/>
      <c r="AJ323" s="94"/>
      <c r="AK323" s="101"/>
      <c r="AL323" s="100"/>
      <c r="AM323" s="94"/>
      <c r="AN323" s="94"/>
      <c r="AO323" s="94"/>
      <c r="AP323" s="94"/>
      <c r="AQ323" s="94"/>
      <c r="AR323" s="94"/>
      <c r="AS323" s="94"/>
      <c r="AT323" s="94"/>
      <c r="AU323" s="94"/>
      <c r="AV323" s="101"/>
      <c r="AW323" s="94"/>
      <c r="AX323" s="94"/>
      <c r="AY323" s="101"/>
      <c r="AZ323" s="94"/>
      <c r="BA323" s="94"/>
      <c r="BB323" s="94"/>
      <c r="BC323" s="101"/>
      <c r="BD323" s="31"/>
    </row>
    <row r="324" spans="1:78" s="3" customFormat="1">
      <c r="A324" s="94"/>
      <c r="B324" s="95"/>
      <c r="C324" s="95"/>
      <c r="D324" s="96"/>
      <c r="E324" s="96"/>
      <c r="F324" s="96"/>
      <c r="G324" s="96"/>
      <c r="H324" s="96"/>
      <c r="I324" s="94"/>
      <c r="J324" s="97"/>
      <c r="K324" s="97"/>
      <c r="L324" s="97"/>
      <c r="M324" s="94"/>
      <c r="N324" s="94"/>
      <c r="O324" s="94"/>
      <c r="P324" s="97"/>
      <c r="Q324" s="98"/>
      <c r="R324" s="96"/>
      <c r="S324" s="96"/>
      <c r="T324" s="96"/>
      <c r="U324" s="99"/>
      <c r="V324" s="96"/>
      <c r="W324" s="100"/>
      <c r="X324" s="100"/>
      <c r="Y324" s="100"/>
      <c r="Z324" s="94"/>
      <c r="AA324" s="94"/>
      <c r="AB324" s="94"/>
      <c r="AC324" s="94"/>
      <c r="AD324" s="94"/>
      <c r="AE324" s="94"/>
      <c r="AF324" s="94"/>
      <c r="AG324" s="94"/>
      <c r="AH324" s="94"/>
      <c r="AI324" s="94"/>
      <c r="AJ324" s="94"/>
      <c r="AK324" s="101"/>
      <c r="AL324" s="100"/>
      <c r="AM324" s="94"/>
      <c r="AN324" s="94"/>
      <c r="AO324" s="94"/>
      <c r="AP324" s="94"/>
      <c r="AQ324" s="94"/>
      <c r="AR324" s="94"/>
      <c r="AS324" s="94"/>
      <c r="AT324" s="94"/>
      <c r="AU324" s="94"/>
      <c r="AV324" s="101"/>
      <c r="AW324" s="94"/>
      <c r="AX324" s="94"/>
      <c r="AY324" s="101"/>
      <c r="AZ324" s="94"/>
      <c r="BA324" s="94"/>
      <c r="BB324" s="94"/>
      <c r="BC324" s="101"/>
      <c r="BD324" s="35"/>
      <c r="BE324" s="36"/>
      <c r="BF324" s="36"/>
      <c r="BG324" s="36"/>
      <c r="BH324" s="36"/>
      <c r="BI324" s="36"/>
    </row>
    <row r="325" spans="1:78" s="3" customFormat="1" ht="38.25" customHeight="1">
      <c r="A325" s="94"/>
      <c r="B325" s="95"/>
      <c r="C325" s="95"/>
      <c r="D325" s="96"/>
      <c r="E325" s="96"/>
      <c r="F325" s="96"/>
      <c r="G325" s="96"/>
      <c r="H325" s="96"/>
      <c r="I325" s="94"/>
      <c r="J325" s="97"/>
      <c r="K325" s="97"/>
      <c r="L325" s="97"/>
      <c r="M325" s="94"/>
      <c r="N325" s="94"/>
      <c r="O325" s="94"/>
      <c r="P325" s="97"/>
      <c r="Q325" s="98"/>
      <c r="R325" s="96"/>
      <c r="S325" s="96"/>
      <c r="T325" s="96"/>
      <c r="U325" s="99"/>
      <c r="V325" s="96"/>
      <c r="W325" s="100"/>
      <c r="X325" s="100"/>
      <c r="Y325" s="100"/>
      <c r="Z325" s="94"/>
      <c r="AA325" s="94"/>
      <c r="AB325" s="94"/>
      <c r="AC325" s="94"/>
      <c r="AD325" s="94"/>
      <c r="AE325" s="94"/>
      <c r="AF325" s="94"/>
      <c r="AG325" s="94"/>
      <c r="AH325" s="94"/>
      <c r="AI325" s="94"/>
      <c r="AJ325" s="94"/>
      <c r="AK325" s="101"/>
      <c r="AL325" s="100"/>
      <c r="AM325" s="94"/>
      <c r="AN325" s="94"/>
      <c r="AO325" s="94"/>
      <c r="AP325" s="94"/>
      <c r="AQ325" s="94"/>
      <c r="AR325" s="94"/>
      <c r="AS325" s="94"/>
      <c r="AT325" s="94"/>
      <c r="AU325" s="94"/>
      <c r="AV325" s="101"/>
      <c r="AW325" s="94"/>
      <c r="AX325" s="94"/>
      <c r="AY325" s="101"/>
      <c r="AZ325" s="94"/>
      <c r="BA325" s="94"/>
      <c r="BB325" s="94"/>
      <c r="BC325" s="101"/>
      <c r="BD325" s="31"/>
    </row>
    <row r="326" spans="1:78" s="3" customFormat="1" ht="25.5" customHeight="1">
      <c r="A326" s="94"/>
      <c r="B326" s="95"/>
      <c r="C326" s="95"/>
      <c r="D326" s="96"/>
      <c r="E326" s="96"/>
      <c r="F326" s="96"/>
      <c r="G326" s="96"/>
      <c r="H326" s="96"/>
      <c r="I326" s="94"/>
      <c r="J326" s="97"/>
      <c r="K326" s="97"/>
      <c r="L326" s="97"/>
      <c r="M326" s="94"/>
      <c r="N326" s="94"/>
      <c r="O326" s="94"/>
      <c r="P326" s="97"/>
      <c r="Q326" s="98"/>
      <c r="R326" s="96"/>
      <c r="S326" s="96"/>
      <c r="T326" s="96"/>
      <c r="U326" s="99"/>
      <c r="V326" s="96"/>
      <c r="W326" s="100"/>
      <c r="X326" s="100"/>
      <c r="Y326" s="100"/>
      <c r="Z326" s="94"/>
      <c r="AA326" s="94"/>
      <c r="AB326" s="94"/>
      <c r="AC326" s="94"/>
      <c r="AD326" s="94"/>
      <c r="AE326" s="94"/>
      <c r="AF326" s="94"/>
      <c r="AG326" s="94"/>
      <c r="AH326" s="94"/>
      <c r="AI326" s="94"/>
      <c r="AJ326" s="94"/>
      <c r="AK326" s="101"/>
      <c r="AL326" s="100"/>
      <c r="AM326" s="94"/>
      <c r="AN326" s="94"/>
      <c r="AO326" s="94"/>
      <c r="AP326" s="94"/>
      <c r="AQ326" s="94"/>
      <c r="AR326" s="94"/>
      <c r="AS326" s="94"/>
      <c r="AT326" s="94"/>
      <c r="AU326" s="94"/>
      <c r="AV326" s="101"/>
      <c r="AW326" s="94"/>
      <c r="AX326" s="94"/>
      <c r="AY326" s="101"/>
      <c r="AZ326" s="94"/>
      <c r="BA326" s="94"/>
      <c r="BB326" s="94"/>
      <c r="BC326" s="101"/>
      <c r="BD326" s="31"/>
    </row>
    <row r="327" spans="1:78" s="3" customFormat="1" ht="25.5" customHeight="1">
      <c r="A327" s="94"/>
      <c r="B327" s="95"/>
      <c r="C327" s="95"/>
      <c r="D327" s="96"/>
      <c r="E327" s="96"/>
      <c r="F327" s="96"/>
      <c r="G327" s="96"/>
      <c r="H327" s="96"/>
      <c r="I327" s="94"/>
      <c r="J327" s="97"/>
      <c r="K327" s="97"/>
      <c r="L327" s="97"/>
      <c r="M327" s="94"/>
      <c r="N327" s="94"/>
      <c r="O327" s="94"/>
      <c r="P327" s="97"/>
      <c r="Q327" s="98"/>
      <c r="R327" s="96"/>
      <c r="S327" s="96"/>
      <c r="T327" s="96"/>
      <c r="U327" s="99"/>
      <c r="V327" s="96"/>
      <c r="W327" s="100"/>
      <c r="X327" s="100"/>
      <c r="Y327" s="100"/>
      <c r="Z327" s="94"/>
      <c r="AA327" s="94"/>
      <c r="AB327" s="94"/>
      <c r="AC327" s="94"/>
      <c r="AD327" s="94"/>
      <c r="AE327" s="94"/>
      <c r="AF327" s="94"/>
      <c r="AG327" s="94"/>
      <c r="AH327" s="94"/>
      <c r="AI327" s="94"/>
      <c r="AJ327" s="94"/>
      <c r="AK327" s="101"/>
      <c r="AL327" s="100"/>
      <c r="AM327" s="94"/>
      <c r="AN327" s="94"/>
      <c r="AO327" s="94"/>
      <c r="AP327" s="94"/>
      <c r="AQ327" s="94"/>
      <c r="AR327" s="94"/>
      <c r="AS327" s="94"/>
      <c r="AT327" s="94"/>
      <c r="AU327" s="94"/>
      <c r="AV327" s="101"/>
      <c r="AW327" s="94"/>
      <c r="AX327" s="94"/>
      <c r="AY327" s="101"/>
      <c r="AZ327" s="94"/>
      <c r="BA327" s="94"/>
      <c r="BB327" s="94"/>
      <c r="BC327" s="101"/>
      <c r="BD327" s="31"/>
    </row>
    <row r="328" spans="1:78" s="3" customFormat="1" ht="25.5" customHeight="1">
      <c r="A328" s="94"/>
      <c r="B328" s="95"/>
      <c r="C328" s="95"/>
      <c r="D328" s="96"/>
      <c r="E328" s="96"/>
      <c r="F328" s="96"/>
      <c r="G328" s="96"/>
      <c r="H328" s="96"/>
      <c r="I328" s="94"/>
      <c r="J328" s="97"/>
      <c r="K328" s="97"/>
      <c r="L328" s="97"/>
      <c r="M328" s="94"/>
      <c r="N328" s="94"/>
      <c r="O328" s="94"/>
      <c r="P328" s="97"/>
      <c r="Q328" s="98"/>
      <c r="R328" s="96"/>
      <c r="S328" s="96"/>
      <c r="T328" s="96"/>
      <c r="U328" s="99"/>
      <c r="V328" s="96"/>
      <c r="W328" s="100"/>
      <c r="X328" s="100"/>
      <c r="Y328" s="100"/>
      <c r="Z328" s="94"/>
      <c r="AA328" s="94"/>
      <c r="AB328" s="94"/>
      <c r="AC328" s="94"/>
      <c r="AD328" s="94"/>
      <c r="AE328" s="94"/>
      <c r="AF328" s="94"/>
      <c r="AG328" s="94"/>
      <c r="AH328" s="94"/>
      <c r="AI328" s="94"/>
      <c r="AJ328" s="94"/>
      <c r="AK328" s="101"/>
      <c r="AL328" s="100"/>
      <c r="AM328" s="94"/>
      <c r="AN328" s="94"/>
      <c r="AO328" s="94"/>
      <c r="AP328" s="94"/>
      <c r="AQ328" s="94"/>
      <c r="AR328" s="94"/>
      <c r="AS328" s="94"/>
      <c r="AT328" s="94"/>
      <c r="AU328" s="94"/>
      <c r="AV328" s="101"/>
      <c r="AW328" s="94"/>
      <c r="AX328" s="94"/>
      <c r="AY328" s="101"/>
      <c r="AZ328" s="94"/>
      <c r="BA328" s="94"/>
      <c r="BB328" s="94"/>
      <c r="BC328" s="101"/>
      <c r="BD328" s="31"/>
    </row>
    <row r="329" spans="1:78" s="3" customFormat="1" ht="25.5" customHeight="1">
      <c r="A329" s="94"/>
      <c r="B329" s="95"/>
      <c r="C329" s="95"/>
      <c r="D329" s="96"/>
      <c r="E329" s="96"/>
      <c r="F329" s="96"/>
      <c r="G329" s="96"/>
      <c r="H329" s="96"/>
      <c r="I329" s="94"/>
      <c r="J329" s="97"/>
      <c r="K329" s="97"/>
      <c r="L329" s="97"/>
      <c r="M329" s="94"/>
      <c r="N329" s="94"/>
      <c r="O329" s="94"/>
      <c r="P329" s="97"/>
      <c r="Q329" s="98"/>
      <c r="R329" s="96"/>
      <c r="S329" s="96"/>
      <c r="T329" s="96"/>
      <c r="U329" s="99"/>
      <c r="V329" s="96"/>
      <c r="W329" s="100"/>
      <c r="X329" s="100"/>
      <c r="Y329" s="100"/>
      <c r="Z329" s="94"/>
      <c r="AA329" s="94"/>
      <c r="AB329" s="94"/>
      <c r="AC329" s="94"/>
      <c r="AD329" s="94"/>
      <c r="AE329" s="94"/>
      <c r="AF329" s="94"/>
      <c r="AG329" s="94"/>
      <c r="AH329" s="94"/>
      <c r="AI329" s="94"/>
      <c r="AJ329" s="94"/>
      <c r="AK329" s="101"/>
      <c r="AL329" s="100"/>
      <c r="AM329" s="94"/>
      <c r="AN329" s="94"/>
      <c r="AO329" s="94"/>
      <c r="AP329" s="94"/>
      <c r="AQ329" s="94"/>
      <c r="AR329" s="94"/>
      <c r="AS329" s="94"/>
      <c r="AT329" s="94"/>
      <c r="AU329" s="94"/>
      <c r="AV329" s="101"/>
      <c r="AW329" s="94"/>
      <c r="AX329" s="94"/>
      <c r="AY329" s="101"/>
      <c r="AZ329" s="94"/>
      <c r="BA329" s="94"/>
      <c r="BB329" s="94"/>
      <c r="BC329" s="101"/>
      <c r="BD329" s="31"/>
    </row>
    <row r="330" spans="1:78" s="3" customFormat="1" ht="25.5" customHeight="1">
      <c r="A330" s="94"/>
      <c r="B330" s="95"/>
      <c r="C330" s="95"/>
      <c r="D330" s="96"/>
      <c r="E330" s="96"/>
      <c r="F330" s="96"/>
      <c r="G330" s="96"/>
      <c r="H330" s="96"/>
      <c r="I330" s="94"/>
      <c r="J330" s="97"/>
      <c r="K330" s="97"/>
      <c r="L330" s="97"/>
      <c r="M330" s="94"/>
      <c r="N330" s="94"/>
      <c r="O330" s="94"/>
      <c r="P330" s="97"/>
      <c r="Q330" s="98"/>
      <c r="R330" s="96"/>
      <c r="S330" s="96"/>
      <c r="T330" s="96"/>
      <c r="U330" s="99"/>
      <c r="V330" s="96"/>
      <c r="W330" s="100"/>
      <c r="X330" s="100"/>
      <c r="Y330" s="100"/>
      <c r="Z330" s="94"/>
      <c r="AA330" s="94"/>
      <c r="AB330" s="94"/>
      <c r="AC330" s="94"/>
      <c r="AD330" s="94"/>
      <c r="AE330" s="94"/>
      <c r="AF330" s="94"/>
      <c r="AG330" s="94"/>
      <c r="AH330" s="94"/>
      <c r="AI330" s="94"/>
      <c r="AJ330" s="94"/>
      <c r="AK330" s="101"/>
      <c r="AL330" s="100"/>
      <c r="AM330" s="94"/>
      <c r="AN330" s="94"/>
      <c r="AO330" s="94"/>
      <c r="AP330" s="94"/>
      <c r="AQ330" s="94"/>
      <c r="AR330" s="94"/>
      <c r="AS330" s="94"/>
      <c r="AT330" s="94"/>
      <c r="AU330" s="94"/>
      <c r="AV330" s="101"/>
      <c r="AW330" s="94"/>
      <c r="AX330" s="94"/>
      <c r="AY330" s="101"/>
      <c r="AZ330" s="94"/>
      <c r="BA330" s="94"/>
      <c r="BB330" s="94"/>
      <c r="BC330" s="101"/>
      <c r="BD330" s="31"/>
    </row>
    <row r="331" spans="1:78" s="3" customFormat="1" ht="25.5" customHeight="1">
      <c r="A331" s="94"/>
      <c r="B331" s="95"/>
      <c r="C331" s="95"/>
      <c r="D331" s="96"/>
      <c r="E331" s="96"/>
      <c r="F331" s="96"/>
      <c r="G331" s="96"/>
      <c r="H331" s="96"/>
      <c r="I331" s="94"/>
      <c r="J331" s="97"/>
      <c r="K331" s="97"/>
      <c r="L331" s="97"/>
      <c r="M331" s="94"/>
      <c r="N331" s="94"/>
      <c r="O331" s="94"/>
      <c r="P331" s="97"/>
      <c r="Q331" s="98"/>
      <c r="R331" s="96"/>
      <c r="S331" s="96"/>
      <c r="T331" s="96"/>
      <c r="U331" s="99"/>
      <c r="V331" s="96"/>
      <c r="W331" s="100"/>
      <c r="X331" s="100"/>
      <c r="Y331" s="100"/>
      <c r="Z331" s="94"/>
      <c r="AA331" s="94"/>
      <c r="AB331" s="94"/>
      <c r="AC331" s="94"/>
      <c r="AD331" s="94"/>
      <c r="AE331" s="94"/>
      <c r="AF331" s="94"/>
      <c r="AG331" s="94"/>
      <c r="AH331" s="94"/>
      <c r="AI331" s="94"/>
      <c r="AJ331" s="94"/>
      <c r="AK331" s="101"/>
      <c r="AL331" s="100"/>
      <c r="AM331" s="94"/>
      <c r="AN331" s="94"/>
      <c r="AO331" s="94"/>
      <c r="AP331" s="94"/>
      <c r="AQ331" s="94"/>
      <c r="AR331" s="94"/>
      <c r="AS331" s="94"/>
      <c r="AT331" s="94"/>
      <c r="AU331" s="94"/>
      <c r="AV331" s="101"/>
      <c r="AW331" s="94"/>
      <c r="AX331" s="94"/>
      <c r="AY331" s="101"/>
      <c r="AZ331" s="94"/>
      <c r="BA331" s="94"/>
      <c r="BB331" s="94"/>
      <c r="BC331" s="101"/>
      <c r="BD331" s="31"/>
    </row>
    <row r="332" spans="1:78" s="3" customFormat="1" ht="25.5" customHeight="1">
      <c r="A332" s="94"/>
      <c r="B332" s="95"/>
      <c r="C332" s="95"/>
      <c r="D332" s="96"/>
      <c r="E332" s="96"/>
      <c r="F332" s="96"/>
      <c r="G332" s="96"/>
      <c r="H332" s="96"/>
      <c r="I332" s="94"/>
      <c r="J332" s="97"/>
      <c r="K332" s="97"/>
      <c r="L332" s="97"/>
      <c r="M332" s="94"/>
      <c r="N332" s="94"/>
      <c r="O332" s="94"/>
      <c r="P332" s="97"/>
      <c r="Q332" s="98"/>
      <c r="R332" s="96"/>
      <c r="S332" s="96"/>
      <c r="T332" s="96"/>
      <c r="U332" s="99"/>
      <c r="V332" s="96"/>
      <c r="W332" s="100"/>
      <c r="X332" s="100"/>
      <c r="Y332" s="100"/>
      <c r="Z332" s="94"/>
      <c r="AA332" s="94"/>
      <c r="AB332" s="94"/>
      <c r="AC332" s="94"/>
      <c r="AD332" s="94"/>
      <c r="AE332" s="94"/>
      <c r="AF332" s="94"/>
      <c r="AG332" s="94"/>
      <c r="AH332" s="94"/>
      <c r="AI332" s="94"/>
      <c r="AJ332" s="94"/>
      <c r="AK332" s="101"/>
      <c r="AL332" s="100"/>
      <c r="AM332" s="94"/>
      <c r="AN332" s="94"/>
      <c r="AO332" s="94"/>
      <c r="AP332" s="94"/>
      <c r="AQ332" s="94"/>
      <c r="AR332" s="94"/>
      <c r="AS332" s="94"/>
      <c r="AT332" s="94"/>
      <c r="AU332" s="94"/>
      <c r="AV332" s="101"/>
      <c r="AW332" s="94"/>
      <c r="AX332" s="94"/>
      <c r="AY332" s="101"/>
      <c r="AZ332" s="94"/>
      <c r="BA332" s="94"/>
      <c r="BB332" s="94"/>
      <c r="BC332" s="101"/>
      <c r="BD332" s="31"/>
    </row>
    <row r="333" spans="1:78" s="3" customFormat="1" ht="25.5" customHeight="1">
      <c r="A333" s="94"/>
      <c r="B333" s="95"/>
      <c r="C333" s="95"/>
      <c r="D333" s="96"/>
      <c r="E333" s="96"/>
      <c r="F333" s="96"/>
      <c r="G333" s="96"/>
      <c r="H333" s="96"/>
      <c r="I333" s="94"/>
      <c r="J333" s="97"/>
      <c r="K333" s="97"/>
      <c r="L333" s="97"/>
      <c r="M333" s="94"/>
      <c r="N333" s="94"/>
      <c r="O333" s="94"/>
      <c r="P333" s="97"/>
      <c r="Q333" s="98"/>
      <c r="R333" s="96"/>
      <c r="S333" s="96"/>
      <c r="T333" s="96"/>
      <c r="U333" s="99"/>
      <c r="V333" s="96"/>
      <c r="W333" s="100"/>
      <c r="X333" s="100"/>
      <c r="Y333" s="100"/>
      <c r="Z333" s="94"/>
      <c r="AA333" s="94"/>
      <c r="AB333" s="94"/>
      <c r="AC333" s="94"/>
      <c r="AD333" s="94"/>
      <c r="AE333" s="94"/>
      <c r="AF333" s="94"/>
      <c r="AG333" s="94"/>
      <c r="AH333" s="94"/>
      <c r="AI333" s="94"/>
      <c r="AJ333" s="94"/>
      <c r="AK333" s="101"/>
      <c r="AL333" s="100"/>
      <c r="AM333" s="94"/>
      <c r="AN333" s="94"/>
      <c r="AO333" s="94"/>
      <c r="AP333" s="94"/>
      <c r="AQ333" s="94"/>
      <c r="AR333" s="94"/>
      <c r="AS333" s="94"/>
      <c r="AT333" s="94"/>
      <c r="AU333" s="94"/>
      <c r="AV333" s="101"/>
      <c r="AW333" s="94"/>
      <c r="AX333" s="94"/>
      <c r="AY333" s="101"/>
      <c r="AZ333" s="94"/>
      <c r="BA333" s="94"/>
      <c r="BB333" s="94"/>
      <c r="BC333" s="101"/>
      <c r="BD333" s="31"/>
    </row>
    <row r="334" spans="1:78" s="3" customFormat="1" ht="25.5" customHeight="1">
      <c r="A334" s="94"/>
      <c r="B334" s="95"/>
      <c r="C334" s="95"/>
      <c r="D334" s="96"/>
      <c r="E334" s="96"/>
      <c r="F334" s="96"/>
      <c r="G334" s="96"/>
      <c r="H334" s="96"/>
      <c r="I334" s="94"/>
      <c r="J334" s="97"/>
      <c r="K334" s="97"/>
      <c r="L334" s="97"/>
      <c r="M334" s="94"/>
      <c r="N334" s="94"/>
      <c r="O334" s="94"/>
      <c r="P334" s="97"/>
      <c r="Q334" s="98"/>
      <c r="R334" s="96"/>
      <c r="S334" s="96"/>
      <c r="T334" s="96"/>
      <c r="U334" s="99"/>
      <c r="V334" s="96"/>
      <c r="W334" s="100"/>
      <c r="X334" s="100"/>
      <c r="Y334" s="100"/>
      <c r="Z334" s="94"/>
      <c r="AA334" s="94"/>
      <c r="AB334" s="94"/>
      <c r="AC334" s="94"/>
      <c r="AD334" s="94"/>
      <c r="AE334" s="94"/>
      <c r="AF334" s="94"/>
      <c r="AG334" s="94"/>
      <c r="AH334" s="94"/>
      <c r="AI334" s="94"/>
      <c r="AJ334" s="94"/>
      <c r="AK334" s="101"/>
      <c r="AL334" s="100"/>
      <c r="AM334" s="94"/>
      <c r="AN334" s="94"/>
      <c r="AO334" s="94"/>
      <c r="AP334" s="94"/>
      <c r="AQ334" s="94"/>
      <c r="AR334" s="94"/>
      <c r="AS334" s="94"/>
      <c r="AT334" s="94"/>
      <c r="AU334" s="94"/>
      <c r="AV334" s="101"/>
      <c r="AW334" s="94"/>
      <c r="AX334" s="94"/>
      <c r="AY334" s="101"/>
      <c r="AZ334" s="94"/>
      <c r="BA334" s="94"/>
      <c r="BB334" s="94"/>
      <c r="BC334" s="101"/>
      <c r="BD334" s="31"/>
    </row>
    <row r="335" spans="1:78" s="3" customFormat="1">
      <c r="A335" s="94"/>
      <c r="B335" s="95"/>
      <c r="C335" s="95"/>
      <c r="D335" s="96"/>
      <c r="E335" s="96"/>
      <c r="F335" s="96"/>
      <c r="G335" s="96"/>
      <c r="H335" s="96"/>
      <c r="I335" s="94"/>
      <c r="J335" s="97"/>
      <c r="K335" s="97"/>
      <c r="L335" s="97"/>
      <c r="M335" s="94"/>
      <c r="N335" s="94"/>
      <c r="O335" s="94"/>
      <c r="P335" s="97"/>
      <c r="Q335" s="98"/>
      <c r="R335" s="96"/>
      <c r="S335" s="96"/>
      <c r="T335" s="96"/>
      <c r="U335" s="99"/>
      <c r="V335" s="96"/>
      <c r="W335" s="100"/>
      <c r="X335" s="100"/>
      <c r="Y335" s="100"/>
      <c r="Z335" s="94"/>
      <c r="AA335" s="94"/>
      <c r="AB335" s="94"/>
      <c r="AC335" s="94"/>
      <c r="AD335" s="94"/>
      <c r="AE335" s="94"/>
      <c r="AF335" s="94"/>
      <c r="AG335" s="94"/>
      <c r="AH335" s="94"/>
      <c r="AI335" s="94"/>
      <c r="AJ335" s="94"/>
      <c r="AK335" s="101"/>
      <c r="AL335" s="100"/>
      <c r="AM335" s="94"/>
      <c r="AN335" s="94"/>
      <c r="AO335" s="94"/>
      <c r="AP335" s="94"/>
      <c r="AQ335" s="94"/>
      <c r="AR335" s="94"/>
      <c r="AS335" s="94"/>
      <c r="AT335" s="94"/>
      <c r="AU335" s="94"/>
      <c r="AV335" s="101"/>
      <c r="AW335" s="94"/>
      <c r="AX335" s="94"/>
      <c r="AY335" s="101"/>
      <c r="AZ335" s="94"/>
      <c r="BA335" s="94"/>
      <c r="BB335" s="94"/>
      <c r="BC335" s="101"/>
      <c r="BD335" s="35"/>
      <c r="BE335" s="36"/>
      <c r="BF335" s="36"/>
      <c r="BG335" s="36"/>
      <c r="BH335" s="36"/>
      <c r="BI335" s="36"/>
      <c r="BJ335" s="31"/>
      <c r="BK335" s="31"/>
      <c r="BL335" s="31"/>
      <c r="BM335" s="31"/>
      <c r="BN335" s="31"/>
      <c r="BO335" s="31"/>
      <c r="BP335" s="31"/>
      <c r="BQ335" s="31"/>
      <c r="BR335" s="31"/>
      <c r="BS335" s="31"/>
      <c r="BT335" s="31"/>
      <c r="BU335" s="31"/>
      <c r="BV335" s="31"/>
      <c r="BW335" s="31"/>
      <c r="BX335" s="31"/>
      <c r="BY335" s="31"/>
      <c r="BZ335" s="31"/>
    </row>
    <row r="336" spans="1:78" s="3" customFormat="1">
      <c r="A336" s="94"/>
      <c r="B336" s="95"/>
      <c r="C336" s="95"/>
      <c r="D336" s="96"/>
      <c r="E336" s="96"/>
      <c r="F336" s="96"/>
      <c r="G336" s="96"/>
      <c r="H336" s="96"/>
      <c r="I336" s="94"/>
      <c r="J336" s="97"/>
      <c r="K336" s="97"/>
      <c r="L336" s="97"/>
      <c r="M336" s="94"/>
      <c r="N336" s="94"/>
      <c r="O336" s="94"/>
      <c r="P336" s="97"/>
      <c r="Q336" s="98"/>
      <c r="R336" s="96"/>
      <c r="S336" s="96"/>
      <c r="T336" s="96"/>
      <c r="U336" s="99"/>
      <c r="V336" s="96"/>
      <c r="W336" s="100"/>
      <c r="X336" s="100"/>
      <c r="Y336" s="100"/>
      <c r="Z336" s="94"/>
      <c r="AA336" s="94"/>
      <c r="AB336" s="94"/>
      <c r="AC336" s="94"/>
      <c r="AD336" s="94"/>
      <c r="AE336" s="94"/>
      <c r="AF336" s="94"/>
      <c r="AG336" s="94"/>
      <c r="AH336" s="94"/>
      <c r="AI336" s="94"/>
      <c r="AJ336" s="94"/>
      <c r="AK336" s="101"/>
      <c r="AL336" s="100"/>
      <c r="AM336" s="94"/>
      <c r="AN336" s="94"/>
      <c r="AO336" s="94"/>
      <c r="AP336" s="94"/>
      <c r="AQ336" s="94"/>
      <c r="AR336" s="94"/>
      <c r="AS336" s="94"/>
      <c r="AT336" s="94"/>
      <c r="AU336" s="94"/>
      <c r="AV336" s="101"/>
      <c r="AW336" s="94"/>
      <c r="AX336" s="94"/>
      <c r="AY336" s="101"/>
      <c r="AZ336" s="94"/>
      <c r="BA336" s="94"/>
      <c r="BB336" s="94"/>
      <c r="BC336" s="101"/>
      <c r="BD336" s="31"/>
    </row>
    <row r="337" spans="1:78" s="3" customFormat="1">
      <c r="A337" s="94"/>
      <c r="B337" s="95"/>
      <c r="C337" s="95"/>
      <c r="D337" s="96"/>
      <c r="E337" s="96"/>
      <c r="F337" s="96"/>
      <c r="G337" s="96"/>
      <c r="H337" s="96"/>
      <c r="I337" s="94"/>
      <c r="J337" s="97"/>
      <c r="K337" s="97"/>
      <c r="L337" s="97"/>
      <c r="M337" s="94"/>
      <c r="N337" s="94"/>
      <c r="O337" s="94"/>
      <c r="P337" s="97"/>
      <c r="Q337" s="98"/>
      <c r="R337" s="96"/>
      <c r="S337" s="96"/>
      <c r="T337" s="96"/>
      <c r="U337" s="99"/>
      <c r="V337" s="96"/>
      <c r="W337" s="100"/>
      <c r="X337" s="100"/>
      <c r="Y337" s="100"/>
      <c r="Z337" s="94"/>
      <c r="AA337" s="94"/>
      <c r="AB337" s="94"/>
      <c r="AC337" s="94"/>
      <c r="AD337" s="94"/>
      <c r="AE337" s="94"/>
      <c r="AF337" s="94"/>
      <c r="AG337" s="94"/>
      <c r="AH337" s="94"/>
      <c r="AI337" s="94"/>
      <c r="AJ337" s="94"/>
      <c r="AK337" s="101"/>
      <c r="AL337" s="100"/>
      <c r="AM337" s="94"/>
      <c r="AN337" s="94"/>
      <c r="AO337" s="94"/>
      <c r="AP337" s="94"/>
      <c r="AQ337" s="94"/>
      <c r="AR337" s="94"/>
      <c r="AS337" s="94"/>
      <c r="AT337" s="94"/>
      <c r="AU337" s="94"/>
      <c r="AV337" s="101"/>
      <c r="AW337" s="94"/>
      <c r="AX337" s="94"/>
      <c r="AY337" s="101"/>
      <c r="AZ337" s="94"/>
      <c r="BA337" s="94"/>
      <c r="BB337" s="94"/>
      <c r="BC337" s="101"/>
      <c r="BD337" s="39"/>
      <c r="BE337" s="4"/>
      <c r="BF337" s="4"/>
      <c r="BG337" s="4"/>
      <c r="BH337" s="4"/>
      <c r="BI337" s="4"/>
      <c r="BJ337" s="38"/>
      <c r="BK337" s="38"/>
      <c r="BL337" s="38"/>
      <c r="BM337" s="38"/>
      <c r="BN337" s="38"/>
      <c r="BO337" s="38"/>
      <c r="BP337" s="38"/>
      <c r="BQ337" s="38"/>
      <c r="BR337" s="38"/>
      <c r="BS337" s="38"/>
      <c r="BT337" s="38"/>
      <c r="BU337" s="38"/>
      <c r="BV337" s="38"/>
      <c r="BW337" s="38"/>
      <c r="BX337" s="38"/>
      <c r="BY337" s="38"/>
      <c r="BZ337" s="38"/>
    </row>
    <row r="338" spans="1:78" s="3" customFormat="1" ht="25.5" customHeight="1">
      <c r="A338" s="94"/>
      <c r="B338" s="95"/>
      <c r="C338" s="95"/>
      <c r="D338" s="96"/>
      <c r="E338" s="96"/>
      <c r="F338" s="96"/>
      <c r="G338" s="96"/>
      <c r="H338" s="96"/>
      <c r="I338" s="94"/>
      <c r="J338" s="97"/>
      <c r="K338" s="97"/>
      <c r="L338" s="97"/>
      <c r="M338" s="94"/>
      <c r="N338" s="94"/>
      <c r="O338" s="94"/>
      <c r="P338" s="97"/>
      <c r="Q338" s="98"/>
      <c r="R338" s="96"/>
      <c r="S338" s="96"/>
      <c r="T338" s="96"/>
      <c r="U338" s="99"/>
      <c r="V338" s="96"/>
      <c r="W338" s="100"/>
      <c r="X338" s="100"/>
      <c r="Y338" s="100"/>
      <c r="Z338" s="94"/>
      <c r="AA338" s="94"/>
      <c r="AB338" s="94"/>
      <c r="AC338" s="94"/>
      <c r="AD338" s="94"/>
      <c r="AE338" s="94"/>
      <c r="AF338" s="94"/>
      <c r="AG338" s="94"/>
      <c r="AH338" s="94"/>
      <c r="AI338" s="94"/>
      <c r="AJ338" s="94"/>
      <c r="AK338" s="101"/>
      <c r="AL338" s="100"/>
      <c r="AM338" s="94"/>
      <c r="AN338" s="94"/>
      <c r="AO338" s="94"/>
      <c r="AP338" s="94"/>
      <c r="AQ338" s="94"/>
      <c r="AR338" s="94"/>
      <c r="AS338" s="94"/>
      <c r="AT338" s="94"/>
      <c r="AU338" s="94"/>
      <c r="AV338" s="101"/>
      <c r="AW338" s="94"/>
      <c r="AX338" s="94"/>
      <c r="AY338" s="101"/>
      <c r="AZ338" s="94"/>
      <c r="BA338" s="94"/>
      <c r="BB338" s="94"/>
      <c r="BC338" s="101"/>
      <c r="BD338" s="31"/>
    </row>
    <row r="339" spans="1:78" s="3" customFormat="1" ht="25.5" customHeight="1">
      <c r="A339" s="94"/>
      <c r="B339" s="95"/>
      <c r="C339" s="95"/>
      <c r="D339" s="96"/>
      <c r="E339" s="96"/>
      <c r="F339" s="96"/>
      <c r="G339" s="96"/>
      <c r="H339" s="96"/>
      <c r="I339" s="94"/>
      <c r="J339" s="97"/>
      <c r="K339" s="97"/>
      <c r="L339" s="97"/>
      <c r="M339" s="94"/>
      <c r="N339" s="94"/>
      <c r="O339" s="94"/>
      <c r="P339" s="97"/>
      <c r="Q339" s="98"/>
      <c r="R339" s="96"/>
      <c r="S339" s="96"/>
      <c r="T339" s="96"/>
      <c r="U339" s="99"/>
      <c r="V339" s="96"/>
      <c r="W339" s="100"/>
      <c r="X339" s="100"/>
      <c r="Y339" s="100"/>
      <c r="Z339" s="94"/>
      <c r="AA339" s="94"/>
      <c r="AB339" s="94"/>
      <c r="AC339" s="94"/>
      <c r="AD339" s="94"/>
      <c r="AE339" s="94"/>
      <c r="AF339" s="94"/>
      <c r="AG339" s="94"/>
      <c r="AH339" s="94"/>
      <c r="AI339" s="94"/>
      <c r="AJ339" s="94"/>
      <c r="AK339" s="101"/>
      <c r="AL339" s="100"/>
      <c r="AM339" s="94"/>
      <c r="AN339" s="94"/>
      <c r="AO339" s="94"/>
      <c r="AP339" s="94"/>
      <c r="AQ339" s="94"/>
      <c r="AR339" s="94"/>
      <c r="AS339" s="94"/>
      <c r="AT339" s="94"/>
      <c r="AU339" s="94"/>
      <c r="AV339" s="101"/>
      <c r="AW339" s="94"/>
      <c r="AX339" s="94"/>
      <c r="AY339" s="101"/>
      <c r="AZ339" s="94"/>
      <c r="BA339" s="94"/>
      <c r="BB339" s="94"/>
      <c r="BC339" s="101"/>
      <c r="BD339" s="31"/>
    </row>
    <row r="340" spans="1:78" s="3" customFormat="1">
      <c r="A340" s="94"/>
      <c r="B340" s="95"/>
      <c r="C340" s="95"/>
      <c r="D340" s="96"/>
      <c r="E340" s="96"/>
      <c r="F340" s="96"/>
      <c r="G340" s="96"/>
      <c r="H340" s="96"/>
      <c r="I340" s="94"/>
      <c r="J340" s="97"/>
      <c r="K340" s="97"/>
      <c r="L340" s="97"/>
      <c r="M340" s="94"/>
      <c r="N340" s="94"/>
      <c r="O340" s="94"/>
      <c r="P340" s="97"/>
      <c r="Q340" s="98"/>
      <c r="R340" s="96"/>
      <c r="S340" s="96"/>
      <c r="T340" s="96"/>
      <c r="U340" s="99"/>
      <c r="V340" s="96"/>
      <c r="W340" s="100"/>
      <c r="X340" s="100"/>
      <c r="Y340" s="100"/>
      <c r="Z340" s="94"/>
      <c r="AA340" s="94"/>
      <c r="AB340" s="94"/>
      <c r="AC340" s="94"/>
      <c r="AD340" s="94"/>
      <c r="AE340" s="94"/>
      <c r="AF340" s="94"/>
      <c r="AG340" s="94"/>
      <c r="AH340" s="94"/>
      <c r="AI340" s="94"/>
      <c r="AJ340" s="94"/>
      <c r="AK340" s="101"/>
      <c r="AL340" s="100"/>
      <c r="AM340" s="94"/>
      <c r="AN340" s="94"/>
      <c r="AO340" s="94"/>
      <c r="AP340" s="94"/>
      <c r="AQ340" s="94"/>
      <c r="AR340" s="94"/>
      <c r="AS340" s="94"/>
      <c r="AT340" s="94"/>
      <c r="AU340" s="94"/>
      <c r="AV340" s="101"/>
      <c r="AW340" s="94"/>
      <c r="AX340" s="94"/>
      <c r="AY340" s="101"/>
      <c r="AZ340" s="94"/>
      <c r="BA340" s="94"/>
      <c r="BB340" s="94"/>
      <c r="BC340" s="101"/>
      <c r="BD340" s="31"/>
    </row>
    <row r="341" spans="1:78" s="3" customFormat="1" ht="25.5" customHeight="1">
      <c r="A341" s="94"/>
      <c r="B341" s="95"/>
      <c r="C341" s="95"/>
      <c r="D341" s="96"/>
      <c r="E341" s="96"/>
      <c r="F341" s="96"/>
      <c r="G341" s="96"/>
      <c r="H341" s="96"/>
      <c r="I341" s="94"/>
      <c r="J341" s="97"/>
      <c r="K341" s="97"/>
      <c r="L341" s="97"/>
      <c r="M341" s="94"/>
      <c r="N341" s="94"/>
      <c r="O341" s="94"/>
      <c r="P341" s="97"/>
      <c r="Q341" s="98"/>
      <c r="R341" s="96"/>
      <c r="S341" s="96"/>
      <c r="T341" s="96"/>
      <c r="U341" s="99"/>
      <c r="V341" s="96"/>
      <c r="W341" s="100"/>
      <c r="X341" s="100"/>
      <c r="Y341" s="100"/>
      <c r="Z341" s="94"/>
      <c r="AA341" s="94"/>
      <c r="AB341" s="94"/>
      <c r="AC341" s="94"/>
      <c r="AD341" s="94"/>
      <c r="AE341" s="94"/>
      <c r="AF341" s="94"/>
      <c r="AG341" s="94"/>
      <c r="AH341" s="94"/>
      <c r="AI341" s="94"/>
      <c r="AJ341" s="94"/>
      <c r="AK341" s="101"/>
      <c r="AL341" s="100"/>
      <c r="AM341" s="94"/>
      <c r="AN341" s="94"/>
      <c r="AO341" s="94"/>
      <c r="AP341" s="94"/>
      <c r="AQ341" s="94"/>
      <c r="AR341" s="94"/>
      <c r="AS341" s="94"/>
      <c r="AT341" s="94"/>
      <c r="AU341" s="94"/>
      <c r="AV341" s="101"/>
      <c r="AW341" s="94"/>
      <c r="AX341" s="94"/>
      <c r="AY341" s="101"/>
      <c r="AZ341" s="94"/>
      <c r="BA341" s="94"/>
      <c r="BB341" s="94"/>
      <c r="BC341" s="101"/>
      <c r="BD341" s="31"/>
    </row>
    <row r="342" spans="1:78" s="3" customFormat="1">
      <c r="A342" s="94"/>
      <c r="B342" s="95"/>
      <c r="C342" s="95"/>
      <c r="D342" s="96"/>
      <c r="E342" s="96"/>
      <c r="F342" s="96"/>
      <c r="G342" s="96"/>
      <c r="H342" s="96"/>
      <c r="I342" s="94"/>
      <c r="J342" s="97"/>
      <c r="K342" s="97"/>
      <c r="L342" s="97"/>
      <c r="M342" s="94"/>
      <c r="N342" s="94"/>
      <c r="O342" s="94"/>
      <c r="P342" s="97"/>
      <c r="Q342" s="98"/>
      <c r="R342" s="96"/>
      <c r="S342" s="96"/>
      <c r="T342" s="96"/>
      <c r="U342" s="99"/>
      <c r="V342" s="96"/>
      <c r="W342" s="100"/>
      <c r="X342" s="100"/>
      <c r="Y342" s="100"/>
      <c r="Z342" s="94"/>
      <c r="AA342" s="94"/>
      <c r="AB342" s="94"/>
      <c r="AC342" s="94"/>
      <c r="AD342" s="94"/>
      <c r="AE342" s="94"/>
      <c r="AF342" s="94"/>
      <c r="AG342" s="94"/>
      <c r="AH342" s="94"/>
      <c r="AI342" s="94"/>
      <c r="AJ342" s="94"/>
      <c r="AK342" s="101"/>
      <c r="AL342" s="100"/>
      <c r="AM342" s="94"/>
      <c r="AN342" s="94"/>
      <c r="AO342" s="94"/>
      <c r="AP342" s="94"/>
      <c r="AQ342" s="94"/>
      <c r="AR342" s="94"/>
      <c r="AS342" s="94"/>
      <c r="AT342" s="94"/>
      <c r="AU342" s="94"/>
      <c r="AV342" s="101"/>
      <c r="AW342" s="94"/>
      <c r="AX342" s="94"/>
      <c r="AY342" s="101"/>
      <c r="AZ342" s="94"/>
      <c r="BA342" s="94"/>
      <c r="BB342" s="94"/>
      <c r="BC342" s="101"/>
      <c r="BD342" s="35"/>
      <c r="BE342" s="36"/>
      <c r="BF342" s="36"/>
      <c r="BG342" s="36"/>
      <c r="BH342" s="36"/>
      <c r="BI342" s="36"/>
    </row>
    <row r="343" spans="1:78" s="3" customFormat="1" ht="25.5" customHeight="1">
      <c r="A343" s="94"/>
      <c r="B343" s="95"/>
      <c r="C343" s="95"/>
      <c r="D343" s="96"/>
      <c r="E343" s="96"/>
      <c r="F343" s="96"/>
      <c r="G343" s="96"/>
      <c r="H343" s="96"/>
      <c r="I343" s="94"/>
      <c r="J343" s="97"/>
      <c r="K343" s="97"/>
      <c r="L343" s="97"/>
      <c r="M343" s="94"/>
      <c r="N343" s="94"/>
      <c r="O343" s="94"/>
      <c r="P343" s="97"/>
      <c r="Q343" s="98"/>
      <c r="R343" s="96"/>
      <c r="S343" s="96"/>
      <c r="T343" s="96"/>
      <c r="U343" s="99"/>
      <c r="V343" s="96"/>
      <c r="W343" s="100"/>
      <c r="X343" s="100"/>
      <c r="Y343" s="100"/>
      <c r="Z343" s="94"/>
      <c r="AA343" s="94"/>
      <c r="AB343" s="94"/>
      <c r="AC343" s="94"/>
      <c r="AD343" s="94"/>
      <c r="AE343" s="94"/>
      <c r="AF343" s="94"/>
      <c r="AG343" s="94"/>
      <c r="AH343" s="94"/>
      <c r="AI343" s="94"/>
      <c r="AJ343" s="94"/>
      <c r="AK343" s="101"/>
      <c r="AL343" s="100"/>
      <c r="AM343" s="94"/>
      <c r="AN343" s="94"/>
      <c r="AO343" s="94"/>
      <c r="AP343" s="94"/>
      <c r="AQ343" s="94"/>
      <c r="AR343" s="94"/>
      <c r="AS343" s="94"/>
      <c r="AT343" s="94"/>
      <c r="AU343" s="94"/>
      <c r="AV343" s="101"/>
      <c r="AW343" s="94"/>
      <c r="AX343" s="94"/>
      <c r="AY343" s="101"/>
      <c r="AZ343" s="94"/>
      <c r="BA343" s="94"/>
      <c r="BB343" s="94"/>
      <c r="BC343" s="101"/>
      <c r="BD343" s="31"/>
    </row>
    <row r="344" spans="1:78" s="3" customFormat="1">
      <c r="A344" s="94"/>
      <c r="B344" s="95"/>
      <c r="C344" s="95"/>
      <c r="D344" s="96"/>
      <c r="E344" s="96"/>
      <c r="F344" s="96"/>
      <c r="G344" s="96"/>
      <c r="H344" s="96"/>
      <c r="I344" s="94"/>
      <c r="J344" s="97"/>
      <c r="K344" s="97"/>
      <c r="L344" s="97"/>
      <c r="M344" s="94"/>
      <c r="N344" s="94"/>
      <c r="O344" s="94"/>
      <c r="P344" s="97"/>
      <c r="Q344" s="98"/>
      <c r="R344" s="96"/>
      <c r="S344" s="96"/>
      <c r="T344" s="96"/>
      <c r="U344" s="99"/>
      <c r="V344" s="96"/>
      <c r="W344" s="100"/>
      <c r="X344" s="100"/>
      <c r="Y344" s="100"/>
      <c r="Z344" s="94"/>
      <c r="AA344" s="94"/>
      <c r="AB344" s="94"/>
      <c r="AC344" s="94"/>
      <c r="AD344" s="94"/>
      <c r="AE344" s="94"/>
      <c r="AF344" s="94"/>
      <c r="AG344" s="94"/>
      <c r="AH344" s="94"/>
      <c r="AI344" s="94"/>
      <c r="AJ344" s="94"/>
      <c r="AK344" s="101"/>
      <c r="AL344" s="100"/>
      <c r="AM344" s="94"/>
      <c r="AN344" s="94"/>
      <c r="AO344" s="94"/>
      <c r="AP344" s="94"/>
      <c r="AQ344" s="94"/>
      <c r="AR344" s="94"/>
      <c r="AS344" s="94"/>
      <c r="AT344" s="94"/>
      <c r="AU344" s="94"/>
      <c r="AV344" s="101"/>
      <c r="AW344" s="94"/>
      <c r="AX344" s="94"/>
      <c r="AY344" s="101"/>
      <c r="AZ344" s="94"/>
      <c r="BA344" s="94"/>
      <c r="BB344" s="94"/>
      <c r="BC344" s="101"/>
      <c r="BD344" s="31"/>
    </row>
    <row r="345" spans="1:78" s="3" customFormat="1" ht="38.25" customHeight="1">
      <c r="A345" s="94"/>
      <c r="B345" s="95"/>
      <c r="C345" s="95"/>
      <c r="D345" s="96"/>
      <c r="E345" s="96"/>
      <c r="F345" s="96"/>
      <c r="G345" s="96"/>
      <c r="H345" s="96"/>
      <c r="I345" s="94"/>
      <c r="J345" s="97"/>
      <c r="K345" s="97"/>
      <c r="L345" s="97"/>
      <c r="M345" s="94"/>
      <c r="N345" s="94"/>
      <c r="O345" s="94"/>
      <c r="P345" s="97"/>
      <c r="Q345" s="98"/>
      <c r="R345" s="96"/>
      <c r="S345" s="96"/>
      <c r="T345" s="96"/>
      <c r="U345" s="99"/>
      <c r="V345" s="96"/>
      <c r="W345" s="100"/>
      <c r="X345" s="100"/>
      <c r="Y345" s="100"/>
      <c r="Z345" s="94"/>
      <c r="AA345" s="94"/>
      <c r="AB345" s="94"/>
      <c r="AC345" s="94"/>
      <c r="AD345" s="94"/>
      <c r="AE345" s="94"/>
      <c r="AF345" s="94"/>
      <c r="AG345" s="94"/>
      <c r="AH345" s="94"/>
      <c r="AI345" s="94"/>
      <c r="AJ345" s="94"/>
      <c r="AK345" s="101"/>
      <c r="AL345" s="100"/>
      <c r="AM345" s="94"/>
      <c r="AN345" s="94"/>
      <c r="AO345" s="94"/>
      <c r="AP345" s="94"/>
      <c r="AQ345" s="94"/>
      <c r="AR345" s="94"/>
      <c r="AS345" s="94"/>
      <c r="AT345" s="94"/>
      <c r="AU345" s="94"/>
      <c r="AV345" s="101"/>
      <c r="AW345" s="94"/>
      <c r="AX345" s="94"/>
      <c r="AY345" s="101"/>
      <c r="AZ345" s="94"/>
      <c r="BA345" s="94"/>
      <c r="BB345" s="94"/>
      <c r="BC345" s="101"/>
      <c r="BD345" s="31"/>
    </row>
    <row r="346" spans="1:78" s="3" customFormat="1">
      <c r="A346" s="94"/>
      <c r="B346" s="95"/>
      <c r="C346" s="95"/>
      <c r="D346" s="96"/>
      <c r="E346" s="96"/>
      <c r="F346" s="96"/>
      <c r="G346" s="96"/>
      <c r="H346" s="96"/>
      <c r="I346" s="94"/>
      <c r="J346" s="97"/>
      <c r="K346" s="97"/>
      <c r="L346" s="97"/>
      <c r="M346" s="94"/>
      <c r="N346" s="94"/>
      <c r="O346" s="94"/>
      <c r="P346" s="97"/>
      <c r="Q346" s="98"/>
      <c r="R346" s="96"/>
      <c r="S346" s="96"/>
      <c r="T346" s="96"/>
      <c r="U346" s="99"/>
      <c r="V346" s="96"/>
      <c r="W346" s="100"/>
      <c r="X346" s="100"/>
      <c r="Y346" s="100"/>
      <c r="Z346" s="94"/>
      <c r="AA346" s="94"/>
      <c r="AB346" s="94"/>
      <c r="AC346" s="94"/>
      <c r="AD346" s="94"/>
      <c r="AE346" s="94"/>
      <c r="AF346" s="94"/>
      <c r="AG346" s="94"/>
      <c r="AH346" s="94"/>
      <c r="AI346" s="94"/>
      <c r="AJ346" s="94"/>
      <c r="AK346" s="101"/>
      <c r="AL346" s="100"/>
      <c r="AM346" s="94"/>
      <c r="AN346" s="94"/>
      <c r="AO346" s="94"/>
      <c r="AP346" s="94"/>
      <c r="AQ346" s="94"/>
      <c r="AR346" s="94"/>
      <c r="AS346" s="94"/>
      <c r="AT346" s="94"/>
      <c r="AU346" s="94"/>
      <c r="AV346" s="101"/>
      <c r="AW346" s="94"/>
      <c r="AX346" s="94"/>
      <c r="AY346" s="101"/>
      <c r="AZ346" s="94"/>
      <c r="BA346" s="94"/>
      <c r="BB346" s="94"/>
      <c r="BC346" s="101"/>
      <c r="BD346" s="31"/>
    </row>
    <row r="347" spans="1:78" s="3" customFormat="1">
      <c r="A347" s="94"/>
      <c r="B347" s="95"/>
      <c r="C347" s="95"/>
      <c r="D347" s="96"/>
      <c r="E347" s="96"/>
      <c r="F347" s="96"/>
      <c r="G347" s="96"/>
      <c r="H347" s="96"/>
      <c r="I347" s="94"/>
      <c r="J347" s="97"/>
      <c r="K347" s="97"/>
      <c r="L347" s="97"/>
      <c r="M347" s="94"/>
      <c r="N347" s="94"/>
      <c r="O347" s="94"/>
      <c r="P347" s="97"/>
      <c r="Q347" s="98"/>
      <c r="R347" s="96"/>
      <c r="S347" s="96"/>
      <c r="T347" s="96"/>
      <c r="U347" s="99"/>
      <c r="V347" s="96"/>
      <c r="W347" s="100"/>
      <c r="X347" s="100"/>
      <c r="Y347" s="100"/>
      <c r="Z347" s="94"/>
      <c r="AA347" s="94"/>
      <c r="AB347" s="94"/>
      <c r="AC347" s="94"/>
      <c r="AD347" s="94"/>
      <c r="AE347" s="94"/>
      <c r="AF347" s="94"/>
      <c r="AG347" s="94"/>
      <c r="AH347" s="94"/>
      <c r="AI347" s="94"/>
      <c r="AJ347" s="94"/>
      <c r="AK347" s="101"/>
      <c r="AL347" s="100"/>
      <c r="AM347" s="94"/>
      <c r="AN347" s="94"/>
      <c r="AO347" s="94"/>
      <c r="AP347" s="94"/>
      <c r="AQ347" s="94"/>
      <c r="AR347" s="94"/>
      <c r="AS347" s="94"/>
      <c r="AT347" s="94"/>
      <c r="AU347" s="94"/>
      <c r="AV347" s="101"/>
      <c r="AW347" s="94"/>
      <c r="AX347" s="94"/>
      <c r="AY347" s="101"/>
      <c r="AZ347" s="94"/>
      <c r="BA347" s="94"/>
      <c r="BB347" s="94"/>
      <c r="BC347" s="101"/>
      <c r="BD347" s="31"/>
    </row>
    <row r="348" spans="1:78" s="3" customFormat="1">
      <c r="A348" s="94"/>
      <c r="B348" s="95"/>
      <c r="C348" s="95"/>
      <c r="D348" s="96"/>
      <c r="E348" s="96"/>
      <c r="F348" s="96"/>
      <c r="G348" s="96"/>
      <c r="H348" s="96"/>
      <c r="I348" s="94"/>
      <c r="J348" s="97"/>
      <c r="K348" s="97"/>
      <c r="L348" s="97"/>
      <c r="M348" s="94"/>
      <c r="N348" s="94"/>
      <c r="O348" s="94"/>
      <c r="P348" s="97"/>
      <c r="Q348" s="98"/>
      <c r="R348" s="96"/>
      <c r="S348" s="96"/>
      <c r="T348" s="96"/>
      <c r="U348" s="99"/>
      <c r="V348" s="96"/>
      <c r="W348" s="100"/>
      <c r="X348" s="100"/>
      <c r="Y348" s="100"/>
      <c r="Z348" s="94"/>
      <c r="AA348" s="94"/>
      <c r="AB348" s="94"/>
      <c r="AC348" s="94"/>
      <c r="AD348" s="94"/>
      <c r="AE348" s="94"/>
      <c r="AF348" s="94"/>
      <c r="AG348" s="94"/>
      <c r="AH348" s="94"/>
      <c r="AI348" s="94"/>
      <c r="AJ348" s="94"/>
      <c r="AK348" s="101"/>
      <c r="AL348" s="100"/>
      <c r="AM348" s="94"/>
      <c r="AN348" s="94"/>
      <c r="AO348" s="94"/>
      <c r="AP348" s="94"/>
      <c r="AQ348" s="94"/>
      <c r="AR348" s="94"/>
      <c r="AS348" s="94"/>
      <c r="AT348" s="94"/>
      <c r="AU348" s="94"/>
      <c r="AV348" s="101"/>
      <c r="AW348" s="94"/>
      <c r="AX348" s="94"/>
      <c r="AY348" s="101"/>
      <c r="AZ348" s="94"/>
      <c r="BA348" s="94"/>
      <c r="BB348" s="94"/>
      <c r="BC348" s="101"/>
      <c r="BD348" s="31"/>
    </row>
    <row r="349" spans="1:78" s="3" customFormat="1">
      <c r="A349" s="94"/>
      <c r="B349" s="95"/>
      <c r="C349" s="95"/>
      <c r="D349" s="96"/>
      <c r="E349" s="96"/>
      <c r="F349" s="96"/>
      <c r="G349" s="96"/>
      <c r="H349" s="96"/>
      <c r="I349" s="94"/>
      <c r="J349" s="97"/>
      <c r="K349" s="97"/>
      <c r="L349" s="97"/>
      <c r="M349" s="94"/>
      <c r="N349" s="94"/>
      <c r="O349" s="94"/>
      <c r="P349" s="97"/>
      <c r="Q349" s="98"/>
      <c r="R349" s="96"/>
      <c r="S349" s="96"/>
      <c r="T349" s="96"/>
      <c r="U349" s="99"/>
      <c r="V349" s="96"/>
      <c r="W349" s="100"/>
      <c r="X349" s="100"/>
      <c r="Y349" s="100"/>
      <c r="Z349" s="94"/>
      <c r="AA349" s="94"/>
      <c r="AB349" s="94"/>
      <c r="AC349" s="94"/>
      <c r="AD349" s="94"/>
      <c r="AE349" s="94"/>
      <c r="AF349" s="94"/>
      <c r="AG349" s="94"/>
      <c r="AH349" s="94"/>
      <c r="AI349" s="94"/>
      <c r="AJ349" s="94"/>
      <c r="AK349" s="101"/>
      <c r="AL349" s="100"/>
      <c r="AM349" s="94"/>
      <c r="AN349" s="94"/>
      <c r="AO349" s="94"/>
      <c r="AP349" s="94"/>
      <c r="AQ349" s="94"/>
      <c r="AR349" s="94"/>
      <c r="AS349" s="94"/>
      <c r="AT349" s="94"/>
      <c r="AU349" s="94"/>
      <c r="AV349" s="101"/>
      <c r="AW349" s="94"/>
      <c r="AX349" s="94"/>
      <c r="AY349" s="101"/>
      <c r="AZ349" s="94"/>
      <c r="BA349" s="94"/>
      <c r="BB349" s="94"/>
      <c r="BC349" s="101"/>
      <c r="BD349" s="35"/>
      <c r="BE349" s="36"/>
      <c r="BF349" s="36"/>
      <c r="BG349" s="36"/>
      <c r="BH349" s="36"/>
      <c r="BI349" s="36"/>
    </row>
    <row r="350" spans="1:78" s="3" customFormat="1">
      <c r="A350" s="94"/>
      <c r="B350" s="95"/>
      <c r="C350" s="95"/>
      <c r="D350" s="96"/>
      <c r="E350" s="96"/>
      <c r="F350" s="96"/>
      <c r="G350" s="96"/>
      <c r="H350" s="96"/>
      <c r="I350" s="94"/>
      <c r="J350" s="97"/>
      <c r="K350" s="97"/>
      <c r="L350" s="97"/>
      <c r="M350" s="94"/>
      <c r="N350" s="94"/>
      <c r="O350" s="94"/>
      <c r="P350" s="97"/>
      <c r="Q350" s="98"/>
      <c r="R350" s="96"/>
      <c r="S350" s="96"/>
      <c r="T350" s="96"/>
      <c r="U350" s="99"/>
      <c r="V350" s="96"/>
      <c r="W350" s="100"/>
      <c r="X350" s="100"/>
      <c r="Y350" s="100"/>
      <c r="Z350" s="94"/>
      <c r="AA350" s="94"/>
      <c r="AB350" s="94"/>
      <c r="AC350" s="94"/>
      <c r="AD350" s="94"/>
      <c r="AE350" s="94"/>
      <c r="AF350" s="94"/>
      <c r="AG350" s="94"/>
      <c r="AH350" s="94"/>
      <c r="AI350" s="94"/>
      <c r="AJ350" s="94"/>
      <c r="AK350" s="101"/>
      <c r="AL350" s="100"/>
      <c r="AM350" s="94"/>
      <c r="AN350" s="94"/>
      <c r="AO350" s="94"/>
      <c r="AP350" s="94"/>
      <c r="AQ350" s="94"/>
      <c r="AR350" s="94"/>
      <c r="AS350" s="94"/>
      <c r="AT350" s="94"/>
      <c r="AU350" s="94"/>
      <c r="AV350" s="101"/>
      <c r="AW350" s="94"/>
      <c r="AX350" s="94"/>
      <c r="AY350" s="101"/>
      <c r="AZ350" s="94"/>
      <c r="BA350" s="94"/>
      <c r="BB350" s="94"/>
      <c r="BC350" s="101"/>
      <c r="BD350" s="35"/>
      <c r="BE350" s="36"/>
      <c r="BF350" s="36"/>
      <c r="BG350" s="36"/>
      <c r="BH350" s="36"/>
      <c r="BI350" s="36"/>
    </row>
    <row r="351" spans="1:78" s="3" customFormat="1" ht="25.5" customHeight="1">
      <c r="A351" s="94"/>
      <c r="B351" s="95"/>
      <c r="C351" s="95"/>
      <c r="D351" s="96"/>
      <c r="E351" s="96"/>
      <c r="F351" s="96"/>
      <c r="G351" s="96"/>
      <c r="H351" s="96"/>
      <c r="I351" s="94"/>
      <c r="J351" s="97"/>
      <c r="K351" s="97"/>
      <c r="L351" s="97"/>
      <c r="M351" s="94"/>
      <c r="N351" s="94"/>
      <c r="O351" s="94"/>
      <c r="P351" s="97"/>
      <c r="Q351" s="98"/>
      <c r="R351" s="96"/>
      <c r="S351" s="96"/>
      <c r="T351" s="96"/>
      <c r="U351" s="99"/>
      <c r="V351" s="96"/>
      <c r="W351" s="100"/>
      <c r="X351" s="100"/>
      <c r="Y351" s="100"/>
      <c r="Z351" s="94"/>
      <c r="AA351" s="94"/>
      <c r="AB351" s="94"/>
      <c r="AC351" s="94"/>
      <c r="AD351" s="94"/>
      <c r="AE351" s="94"/>
      <c r="AF351" s="94"/>
      <c r="AG351" s="94"/>
      <c r="AH351" s="94"/>
      <c r="AI351" s="94"/>
      <c r="AJ351" s="94"/>
      <c r="AK351" s="101"/>
      <c r="AL351" s="100"/>
      <c r="AM351" s="94"/>
      <c r="AN351" s="94"/>
      <c r="AO351" s="94"/>
      <c r="AP351" s="94"/>
      <c r="AQ351" s="94"/>
      <c r="AR351" s="94"/>
      <c r="AS351" s="94"/>
      <c r="AT351" s="94"/>
      <c r="AU351" s="94"/>
      <c r="AV351" s="101"/>
      <c r="AW351" s="94"/>
      <c r="AX351" s="94"/>
      <c r="AY351" s="101"/>
      <c r="AZ351" s="94"/>
      <c r="BA351" s="94"/>
      <c r="BB351" s="94"/>
      <c r="BC351" s="101"/>
      <c r="BD351" s="31"/>
    </row>
    <row r="352" spans="1:78" s="3" customFormat="1" ht="25.5" customHeight="1">
      <c r="A352" s="94"/>
      <c r="B352" s="95"/>
      <c r="C352" s="95"/>
      <c r="D352" s="96"/>
      <c r="E352" s="96"/>
      <c r="F352" s="96"/>
      <c r="G352" s="96"/>
      <c r="H352" s="96"/>
      <c r="I352" s="94"/>
      <c r="J352" s="97"/>
      <c r="K352" s="97"/>
      <c r="L352" s="97"/>
      <c r="M352" s="94"/>
      <c r="N352" s="94"/>
      <c r="O352" s="94"/>
      <c r="P352" s="97"/>
      <c r="Q352" s="98"/>
      <c r="R352" s="96"/>
      <c r="S352" s="96"/>
      <c r="T352" s="96"/>
      <c r="U352" s="99"/>
      <c r="V352" s="96"/>
      <c r="W352" s="100"/>
      <c r="X352" s="100"/>
      <c r="Y352" s="100"/>
      <c r="Z352" s="94"/>
      <c r="AA352" s="94"/>
      <c r="AB352" s="94"/>
      <c r="AC352" s="94"/>
      <c r="AD352" s="94"/>
      <c r="AE352" s="94"/>
      <c r="AF352" s="94"/>
      <c r="AG352" s="94"/>
      <c r="AH352" s="94"/>
      <c r="AI352" s="94"/>
      <c r="AJ352" s="94"/>
      <c r="AK352" s="101"/>
      <c r="AL352" s="100"/>
      <c r="AM352" s="94"/>
      <c r="AN352" s="94"/>
      <c r="AO352" s="94"/>
      <c r="AP352" s="94"/>
      <c r="AQ352" s="94"/>
      <c r="AR352" s="94"/>
      <c r="AS352" s="94"/>
      <c r="AT352" s="94"/>
      <c r="AU352" s="94"/>
      <c r="AV352" s="101"/>
      <c r="AW352" s="94"/>
      <c r="AX352" s="94"/>
      <c r="AY352" s="101"/>
      <c r="AZ352" s="94"/>
      <c r="BA352" s="94"/>
      <c r="BB352" s="94"/>
      <c r="BC352" s="101"/>
      <c r="BD352" s="31"/>
    </row>
    <row r="353" spans="1:61" s="3" customFormat="1">
      <c r="A353" s="94"/>
      <c r="B353" s="95"/>
      <c r="C353" s="95"/>
      <c r="D353" s="96"/>
      <c r="E353" s="96"/>
      <c r="F353" s="96"/>
      <c r="G353" s="96"/>
      <c r="H353" s="96"/>
      <c r="I353" s="94"/>
      <c r="J353" s="97"/>
      <c r="K353" s="97"/>
      <c r="L353" s="97"/>
      <c r="M353" s="94"/>
      <c r="N353" s="94"/>
      <c r="O353" s="94"/>
      <c r="P353" s="97"/>
      <c r="Q353" s="98"/>
      <c r="R353" s="96"/>
      <c r="S353" s="96"/>
      <c r="T353" s="96"/>
      <c r="U353" s="99"/>
      <c r="V353" s="96"/>
      <c r="W353" s="100"/>
      <c r="X353" s="100"/>
      <c r="Y353" s="100"/>
      <c r="Z353" s="94"/>
      <c r="AA353" s="94"/>
      <c r="AB353" s="94"/>
      <c r="AC353" s="94"/>
      <c r="AD353" s="94"/>
      <c r="AE353" s="94"/>
      <c r="AF353" s="94"/>
      <c r="AG353" s="94"/>
      <c r="AH353" s="94"/>
      <c r="AI353" s="94"/>
      <c r="AJ353" s="94"/>
      <c r="AK353" s="101"/>
      <c r="AL353" s="100"/>
      <c r="AM353" s="94"/>
      <c r="AN353" s="94"/>
      <c r="AO353" s="94"/>
      <c r="AP353" s="94"/>
      <c r="AQ353" s="94"/>
      <c r="AR353" s="94"/>
      <c r="AS353" s="94"/>
      <c r="AT353" s="94"/>
      <c r="AU353" s="94"/>
      <c r="AV353" s="101"/>
      <c r="AW353" s="94"/>
      <c r="AX353" s="94"/>
      <c r="AY353" s="101"/>
      <c r="AZ353" s="94"/>
      <c r="BA353" s="94"/>
      <c r="BB353" s="94"/>
      <c r="BC353" s="101"/>
      <c r="BD353" s="35"/>
      <c r="BE353" s="36"/>
      <c r="BF353" s="36"/>
      <c r="BG353" s="36"/>
      <c r="BH353" s="36"/>
      <c r="BI353" s="36"/>
    </row>
    <row r="354" spans="1:61" s="3" customFormat="1" ht="25.5" customHeight="1">
      <c r="A354" s="94"/>
      <c r="B354" s="95"/>
      <c r="C354" s="95"/>
      <c r="D354" s="96"/>
      <c r="E354" s="96"/>
      <c r="F354" s="96"/>
      <c r="G354" s="96"/>
      <c r="H354" s="96"/>
      <c r="I354" s="94"/>
      <c r="J354" s="97"/>
      <c r="K354" s="97"/>
      <c r="L354" s="97"/>
      <c r="M354" s="94"/>
      <c r="N354" s="94"/>
      <c r="O354" s="94"/>
      <c r="P354" s="97"/>
      <c r="Q354" s="98"/>
      <c r="R354" s="96"/>
      <c r="S354" s="96"/>
      <c r="T354" s="96"/>
      <c r="U354" s="99"/>
      <c r="V354" s="96"/>
      <c r="W354" s="100"/>
      <c r="X354" s="100"/>
      <c r="Y354" s="100"/>
      <c r="Z354" s="94"/>
      <c r="AA354" s="94"/>
      <c r="AB354" s="94"/>
      <c r="AC354" s="94"/>
      <c r="AD354" s="94"/>
      <c r="AE354" s="94"/>
      <c r="AF354" s="94"/>
      <c r="AG354" s="94"/>
      <c r="AH354" s="94"/>
      <c r="AI354" s="94"/>
      <c r="AJ354" s="94"/>
      <c r="AK354" s="101"/>
      <c r="AL354" s="100"/>
      <c r="AM354" s="94"/>
      <c r="AN354" s="94"/>
      <c r="AO354" s="94"/>
      <c r="AP354" s="94"/>
      <c r="AQ354" s="94"/>
      <c r="AR354" s="94"/>
      <c r="AS354" s="94"/>
      <c r="AT354" s="94"/>
      <c r="AU354" s="94"/>
      <c r="AV354" s="101"/>
      <c r="AW354" s="94"/>
      <c r="AX354" s="94"/>
      <c r="AY354" s="101"/>
      <c r="AZ354" s="94"/>
      <c r="BA354" s="94"/>
      <c r="BB354" s="94"/>
      <c r="BC354" s="101"/>
      <c r="BD354" s="31"/>
    </row>
    <row r="355" spans="1:61" s="3" customFormat="1" ht="25.5" customHeight="1">
      <c r="A355" s="94"/>
      <c r="B355" s="95"/>
      <c r="C355" s="95"/>
      <c r="D355" s="96"/>
      <c r="E355" s="96"/>
      <c r="F355" s="96"/>
      <c r="G355" s="96"/>
      <c r="H355" s="96"/>
      <c r="I355" s="94"/>
      <c r="J355" s="97"/>
      <c r="K355" s="97"/>
      <c r="L355" s="97"/>
      <c r="M355" s="94"/>
      <c r="N355" s="94"/>
      <c r="O355" s="94"/>
      <c r="P355" s="97"/>
      <c r="Q355" s="98"/>
      <c r="R355" s="96"/>
      <c r="S355" s="96"/>
      <c r="T355" s="96"/>
      <c r="U355" s="99"/>
      <c r="V355" s="96"/>
      <c r="W355" s="100"/>
      <c r="X355" s="100"/>
      <c r="Y355" s="100"/>
      <c r="Z355" s="94"/>
      <c r="AA355" s="94"/>
      <c r="AB355" s="94"/>
      <c r="AC355" s="94"/>
      <c r="AD355" s="94"/>
      <c r="AE355" s="94"/>
      <c r="AF355" s="94"/>
      <c r="AG355" s="94"/>
      <c r="AH355" s="94"/>
      <c r="AI355" s="94"/>
      <c r="AJ355" s="94"/>
      <c r="AK355" s="101"/>
      <c r="AL355" s="100"/>
      <c r="AM355" s="94"/>
      <c r="AN355" s="94"/>
      <c r="AO355" s="94"/>
      <c r="AP355" s="94"/>
      <c r="AQ355" s="94"/>
      <c r="AR355" s="94"/>
      <c r="AS355" s="94"/>
      <c r="AT355" s="94"/>
      <c r="AU355" s="94"/>
      <c r="AV355" s="101"/>
      <c r="AW355" s="94"/>
      <c r="AX355" s="94"/>
      <c r="AY355" s="101"/>
      <c r="AZ355" s="94"/>
      <c r="BA355" s="94"/>
      <c r="BB355" s="94"/>
      <c r="BC355" s="101"/>
      <c r="BD355" s="39"/>
      <c r="BE355" s="4"/>
      <c r="BF355" s="4"/>
      <c r="BG355" s="4"/>
      <c r="BH355" s="4"/>
      <c r="BI355" s="4"/>
    </row>
    <row r="356" spans="1:61" s="3" customFormat="1">
      <c r="A356" s="94"/>
      <c r="B356" s="95"/>
      <c r="C356" s="95"/>
      <c r="D356" s="96"/>
      <c r="E356" s="96"/>
      <c r="F356" s="96"/>
      <c r="G356" s="96"/>
      <c r="H356" s="96"/>
      <c r="I356" s="94"/>
      <c r="J356" s="97"/>
      <c r="K356" s="97"/>
      <c r="L356" s="97"/>
      <c r="M356" s="94"/>
      <c r="N356" s="94"/>
      <c r="O356" s="94"/>
      <c r="P356" s="97"/>
      <c r="Q356" s="98"/>
      <c r="R356" s="96"/>
      <c r="S356" s="96"/>
      <c r="T356" s="96"/>
      <c r="U356" s="99"/>
      <c r="V356" s="96"/>
      <c r="W356" s="100"/>
      <c r="X356" s="100"/>
      <c r="Y356" s="100"/>
      <c r="Z356" s="94"/>
      <c r="AA356" s="94"/>
      <c r="AB356" s="94"/>
      <c r="AC356" s="94"/>
      <c r="AD356" s="94"/>
      <c r="AE356" s="94"/>
      <c r="AF356" s="94"/>
      <c r="AG356" s="94"/>
      <c r="AH356" s="94"/>
      <c r="AI356" s="94"/>
      <c r="AJ356" s="94"/>
      <c r="AK356" s="101"/>
      <c r="AL356" s="100"/>
      <c r="AM356" s="94"/>
      <c r="AN356" s="94"/>
      <c r="AO356" s="94"/>
      <c r="AP356" s="94"/>
      <c r="AQ356" s="94"/>
      <c r="AR356" s="94"/>
      <c r="AS356" s="94"/>
      <c r="AT356" s="94"/>
      <c r="AU356" s="94"/>
      <c r="AV356" s="101"/>
      <c r="AW356" s="94"/>
      <c r="AX356" s="94"/>
      <c r="AY356" s="101"/>
      <c r="AZ356" s="94"/>
      <c r="BA356" s="94"/>
      <c r="BB356" s="94"/>
      <c r="BC356" s="101"/>
      <c r="BD356" s="35"/>
      <c r="BE356" s="36"/>
      <c r="BF356" s="36"/>
      <c r="BG356" s="36"/>
      <c r="BH356" s="36"/>
      <c r="BI356" s="36"/>
    </row>
    <row r="357" spans="1:61" s="3" customFormat="1">
      <c r="A357" s="94"/>
      <c r="B357" s="95"/>
      <c r="C357" s="95"/>
      <c r="D357" s="96"/>
      <c r="E357" s="96"/>
      <c r="F357" s="96"/>
      <c r="G357" s="96"/>
      <c r="H357" s="96"/>
      <c r="I357" s="94"/>
      <c r="J357" s="97"/>
      <c r="K357" s="97"/>
      <c r="L357" s="97"/>
      <c r="M357" s="94"/>
      <c r="N357" s="94"/>
      <c r="O357" s="94"/>
      <c r="P357" s="97"/>
      <c r="Q357" s="98"/>
      <c r="R357" s="96"/>
      <c r="S357" s="96"/>
      <c r="T357" s="96"/>
      <c r="U357" s="99"/>
      <c r="V357" s="96"/>
      <c r="W357" s="100"/>
      <c r="X357" s="100"/>
      <c r="Y357" s="100"/>
      <c r="Z357" s="94"/>
      <c r="AA357" s="94"/>
      <c r="AB357" s="94"/>
      <c r="AC357" s="94"/>
      <c r="AD357" s="94"/>
      <c r="AE357" s="94"/>
      <c r="AF357" s="94"/>
      <c r="AG357" s="94"/>
      <c r="AH357" s="94"/>
      <c r="AI357" s="94"/>
      <c r="AJ357" s="94"/>
      <c r="AK357" s="101"/>
      <c r="AL357" s="100"/>
      <c r="AM357" s="94"/>
      <c r="AN357" s="94"/>
      <c r="AO357" s="94"/>
      <c r="AP357" s="94"/>
      <c r="AQ357" s="94"/>
      <c r="AR357" s="94"/>
      <c r="AS357" s="94"/>
      <c r="AT357" s="94"/>
      <c r="AU357" s="94"/>
      <c r="AV357" s="101"/>
      <c r="AW357" s="94"/>
      <c r="AX357" s="94"/>
      <c r="AY357" s="101"/>
      <c r="AZ357" s="94"/>
      <c r="BA357" s="94"/>
      <c r="BB357" s="94"/>
      <c r="BC357" s="101"/>
      <c r="BD357" s="31"/>
    </row>
    <row r="358" spans="1:61" s="3" customFormat="1">
      <c r="A358" s="94"/>
      <c r="B358" s="95"/>
      <c r="C358" s="95"/>
      <c r="D358" s="96"/>
      <c r="E358" s="96"/>
      <c r="F358" s="96"/>
      <c r="G358" s="96"/>
      <c r="H358" s="96"/>
      <c r="I358" s="94"/>
      <c r="J358" s="97"/>
      <c r="K358" s="97"/>
      <c r="L358" s="97"/>
      <c r="M358" s="94"/>
      <c r="N358" s="94"/>
      <c r="O358" s="94"/>
      <c r="P358" s="97"/>
      <c r="Q358" s="98"/>
      <c r="R358" s="96"/>
      <c r="S358" s="96"/>
      <c r="T358" s="96"/>
      <c r="U358" s="99"/>
      <c r="V358" s="96"/>
      <c r="W358" s="100"/>
      <c r="X358" s="100"/>
      <c r="Y358" s="100"/>
      <c r="Z358" s="94"/>
      <c r="AA358" s="94"/>
      <c r="AB358" s="94"/>
      <c r="AC358" s="94"/>
      <c r="AD358" s="94"/>
      <c r="AE358" s="94"/>
      <c r="AF358" s="94"/>
      <c r="AG358" s="94"/>
      <c r="AH358" s="94"/>
      <c r="AI358" s="94"/>
      <c r="AJ358" s="94"/>
      <c r="AK358" s="101"/>
      <c r="AL358" s="100"/>
      <c r="AM358" s="94"/>
      <c r="AN358" s="94"/>
      <c r="AO358" s="94"/>
      <c r="AP358" s="94"/>
      <c r="AQ358" s="94"/>
      <c r="AR358" s="94"/>
      <c r="AS358" s="94"/>
      <c r="AT358" s="94"/>
      <c r="AU358" s="94"/>
      <c r="AV358" s="101"/>
      <c r="AW358" s="94"/>
      <c r="AX358" s="94"/>
      <c r="AY358" s="101"/>
      <c r="AZ358" s="94"/>
      <c r="BA358" s="94"/>
      <c r="BB358" s="94"/>
      <c r="BC358" s="101"/>
      <c r="BD358" s="31"/>
    </row>
    <row r="359" spans="1:61" s="3" customFormat="1">
      <c r="A359" s="94"/>
      <c r="B359" s="95"/>
      <c r="C359" s="95"/>
      <c r="D359" s="96"/>
      <c r="E359" s="96"/>
      <c r="F359" s="96"/>
      <c r="G359" s="96"/>
      <c r="H359" s="96"/>
      <c r="I359" s="94"/>
      <c r="J359" s="97"/>
      <c r="K359" s="97"/>
      <c r="L359" s="97"/>
      <c r="M359" s="94"/>
      <c r="N359" s="94"/>
      <c r="O359" s="94"/>
      <c r="P359" s="97"/>
      <c r="Q359" s="98"/>
      <c r="R359" s="96"/>
      <c r="S359" s="96"/>
      <c r="T359" s="96"/>
      <c r="U359" s="99"/>
      <c r="V359" s="96"/>
      <c r="W359" s="100"/>
      <c r="X359" s="100"/>
      <c r="Y359" s="100"/>
      <c r="Z359" s="94"/>
      <c r="AA359" s="94"/>
      <c r="AB359" s="94"/>
      <c r="AC359" s="94"/>
      <c r="AD359" s="94"/>
      <c r="AE359" s="94"/>
      <c r="AF359" s="94"/>
      <c r="AG359" s="94"/>
      <c r="AH359" s="94"/>
      <c r="AI359" s="94"/>
      <c r="AJ359" s="94"/>
      <c r="AK359" s="101"/>
      <c r="AL359" s="100"/>
      <c r="AM359" s="94"/>
      <c r="AN359" s="94"/>
      <c r="AO359" s="94"/>
      <c r="AP359" s="94"/>
      <c r="AQ359" s="94"/>
      <c r="AR359" s="94"/>
      <c r="AS359" s="94"/>
      <c r="AT359" s="94"/>
      <c r="AU359" s="94"/>
      <c r="AV359" s="101"/>
      <c r="AW359" s="94"/>
      <c r="AX359" s="94"/>
      <c r="AY359" s="101"/>
      <c r="AZ359" s="94"/>
      <c r="BA359" s="94"/>
      <c r="BB359" s="94"/>
      <c r="BC359" s="101"/>
      <c r="BD359" s="35"/>
      <c r="BE359" s="36"/>
      <c r="BF359" s="36"/>
      <c r="BG359" s="36"/>
      <c r="BH359" s="36"/>
      <c r="BI359" s="36"/>
    </row>
    <row r="360" spans="1:61" s="3" customFormat="1">
      <c r="A360" s="94"/>
      <c r="B360" s="95"/>
      <c r="C360" s="95"/>
      <c r="D360" s="96"/>
      <c r="E360" s="96"/>
      <c r="F360" s="96"/>
      <c r="G360" s="96"/>
      <c r="H360" s="96"/>
      <c r="I360" s="94"/>
      <c r="J360" s="97"/>
      <c r="K360" s="97"/>
      <c r="L360" s="97"/>
      <c r="M360" s="94"/>
      <c r="N360" s="94"/>
      <c r="O360" s="94"/>
      <c r="P360" s="97"/>
      <c r="Q360" s="98"/>
      <c r="R360" s="96"/>
      <c r="S360" s="96"/>
      <c r="T360" s="96"/>
      <c r="U360" s="99"/>
      <c r="V360" s="96"/>
      <c r="W360" s="100"/>
      <c r="X360" s="100"/>
      <c r="Y360" s="100"/>
      <c r="Z360" s="94"/>
      <c r="AA360" s="94"/>
      <c r="AB360" s="94"/>
      <c r="AC360" s="94"/>
      <c r="AD360" s="94"/>
      <c r="AE360" s="94"/>
      <c r="AF360" s="94"/>
      <c r="AG360" s="94"/>
      <c r="AH360" s="94"/>
      <c r="AI360" s="94"/>
      <c r="AJ360" s="94"/>
      <c r="AK360" s="101"/>
      <c r="AL360" s="100"/>
      <c r="AM360" s="94"/>
      <c r="AN360" s="94"/>
      <c r="AO360" s="94"/>
      <c r="AP360" s="94"/>
      <c r="AQ360" s="94"/>
      <c r="AR360" s="94"/>
      <c r="AS360" s="94"/>
      <c r="AT360" s="94"/>
      <c r="AU360" s="94"/>
      <c r="AV360" s="101"/>
      <c r="AW360" s="94"/>
      <c r="AX360" s="94"/>
      <c r="AY360" s="101"/>
      <c r="AZ360" s="94"/>
      <c r="BA360" s="94"/>
      <c r="BB360" s="94"/>
      <c r="BC360" s="101"/>
      <c r="BD360" s="31"/>
    </row>
    <row r="361" spans="1:61" s="3" customFormat="1">
      <c r="A361" s="94"/>
      <c r="B361" s="95"/>
      <c r="C361" s="95"/>
      <c r="D361" s="96"/>
      <c r="E361" s="96"/>
      <c r="F361" s="96"/>
      <c r="G361" s="96"/>
      <c r="H361" s="96"/>
      <c r="I361" s="94"/>
      <c r="J361" s="97"/>
      <c r="K361" s="97"/>
      <c r="L361" s="97"/>
      <c r="M361" s="94"/>
      <c r="N361" s="94"/>
      <c r="O361" s="94"/>
      <c r="P361" s="97"/>
      <c r="Q361" s="98"/>
      <c r="R361" s="96"/>
      <c r="S361" s="96"/>
      <c r="T361" s="96"/>
      <c r="U361" s="99"/>
      <c r="V361" s="96"/>
      <c r="W361" s="100"/>
      <c r="X361" s="100"/>
      <c r="Y361" s="100"/>
      <c r="Z361" s="94"/>
      <c r="AA361" s="94"/>
      <c r="AB361" s="94"/>
      <c r="AC361" s="94"/>
      <c r="AD361" s="94"/>
      <c r="AE361" s="94"/>
      <c r="AF361" s="94"/>
      <c r="AG361" s="94"/>
      <c r="AH361" s="94"/>
      <c r="AI361" s="94"/>
      <c r="AJ361" s="94"/>
      <c r="AK361" s="101"/>
      <c r="AL361" s="100"/>
      <c r="AM361" s="94"/>
      <c r="AN361" s="94"/>
      <c r="AO361" s="94"/>
      <c r="AP361" s="94"/>
      <c r="AQ361" s="94"/>
      <c r="AR361" s="94"/>
      <c r="AS361" s="94"/>
      <c r="AT361" s="94"/>
      <c r="AU361" s="94"/>
      <c r="AV361" s="101"/>
      <c r="AW361" s="94"/>
      <c r="AX361" s="94"/>
      <c r="AY361" s="101"/>
      <c r="AZ361" s="94"/>
      <c r="BA361" s="94"/>
      <c r="BB361" s="94"/>
      <c r="BC361" s="101"/>
      <c r="BD361" s="31"/>
    </row>
    <row r="362" spans="1:61" s="3" customFormat="1">
      <c r="A362" s="94"/>
      <c r="B362" s="95"/>
      <c r="C362" s="95"/>
      <c r="D362" s="96"/>
      <c r="E362" s="96"/>
      <c r="F362" s="96"/>
      <c r="G362" s="96"/>
      <c r="H362" s="96"/>
      <c r="I362" s="94"/>
      <c r="J362" s="97"/>
      <c r="K362" s="97"/>
      <c r="L362" s="97"/>
      <c r="M362" s="94"/>
      <c r="N362" s="94"/>
      <c r="O362" s="94"/>
      <c r="P362" s="97"/>
      <c r="Q362" s="98"/>
      <c r="R362" s="96"/>
      <c r="S362" s="96"/>
      <c r="T362" s="96"/>
      <c r="U362" s="99"/>
      <c r="V362" s="96"/>
      <c r="W362" s="100"/>
      <c r="X362" s="100"/>
      <c r="Y362" s="100"/>
      <c r="Z362" s="94"/>
      <c r="AA362" s="94"/>
      <c r="AB362" s="94"/>
      <c r="AC362" s="94"/>
      <c r="AD362" s="94"/>
      <c r="AE362" s="94"/>
      <c r="AF362" s="94"/>
      <c r="AG362" s="94"/>
      <c r="AH362" s="94"/>
      <c r="AI362" s="94"/>
      <c r="AJ362" s="94"/>
      <c r="AK362" s="101"/>
      <c r="AL362" s="100"/>
      <c r="AM362" s="94"/>
      <c r="AN362" s="94"/>
      <c r="AO362" s="94"/>
      <c r="AP362" s="94"/>
      <c r="AQ362" s="94"/>
      <c r="AR362" s="94"/>
      <c r="AS362" s="94"/>
      <c r="AT362" s="94"/>
      <c r="AU362" s="94"/>
      <c r="AV362" s="101"/>
      <c r="AW362" s="94"/>
      <c r="AX362" s="94"/>
      <c r="AY362" s="101"/>
      <c r="AZ362" s="94"/>
      <c r="BA362" s="94"/>
      <c r="BB362" s="94"/>
      <c r="BC362" s="101"/>
      <c r="BD362" s="31"/>
    </row>
    <row r="363" spans="1:61" s="3" customFormat="1" ht="25.5" customHeight="1">
      <c r="A363" s="94"/>
      <c r="B363" s="95"/>
      <c r="C363" s="95"/>
      <c r="D363" s="96"/>
      <c r="E363" s="96"/>
      <c r="F363" s="96"/>
      <c r="G363" s="96"/>
      <c r="H363" s="96"/>
      <c r="I363" s="94"/>
      <c r="J363" s="97"/>
      <c r="K363" s="97"/>
      <c r="L363" s="97"/>
      <c r="M363" s="94"/>
      <c r="N363" s="94"/>
      <c r="O363" s="94"/>
      <c r="P363" s="97"/>
      <c r="Q363" s="98"/>
      <c r="R363" s="96"/>
      <c r="S363" s="96"/>
      <c r="T363" s="96"/>
      <c r="U363" s="99"/>
      <c r="V363" s="96"/>
      <c r="W363" s="100"/>
      <c r="X363" s="100"/>
      <c r="Y363" s="100"/>
      <c r="Z363" s="94"/>
      <c r="AA363" s="94"/>
      <c r="AB363" s="94"/>
      <c r="AC363" s="94"/>
      <c r="AD363" s="94"/>
      <c r="AE363" s="94"/>
      <c r="AF363" s="94"/>
      <c r="AG363" s="94"/>
      <c r="AH363" s="94"/>
      <c r="AI363" s="94"/>
      <c r="AJ363" s="94"/>
      <c r="AK363" s="101"/>
      <c r="AL363" s="100"/>
      <c r="AM363" s="94"/>
      <c r="AN363" s="94"/>
      <c r="AO363" s="94"/>
      <c r="AP363" s="94"/>
      <c r="AQ363" s="94"/>
      <c r="AR363" s="94"/>
      <c r="AS363" s="94"/>
      <c r="AT363" s="94"/>
      <c r="AU363" s="94"/>
      <c r="AV363" s="101"/>
      <c r="AW363" s="94"/>
      <c r="AX363" s="94"/>
      <c r="AY363" s="101"/>
      <c r="AZ363" s="94"/>
      <c r="BA363" s="94"/>
      <c r="BB363" s="94"/>
      <c r="BC363" s="101"/>
      <c r="BD363" s="31"/>
    </row>
    <row r="364" spans="1:61" s="3" customFormat="1">
      <c r="A364" s="94"/>
      <c r="B364" s="95"/>
      <c r="C364" s="95"/>
      <c r="D364" s="96"/>
      <c r="E364" s="96"/>
      <c r="F364" s="96"/>
      <c r="G364" s="96"/>
      <c r="H364" s="96"/>
      <c r="I364" s="94"/>
      <c r="J364" s="97"/>
      <c r="K364" s="97"/>
      <c r="L364" s="97"/>
      <c r="M364" s="94"/>
      <c r="N364" s="94"/>
      <c r="O364" s="94"/>
      <c r="P364" s="97"/>
      <c r="Q364" s="98"/>
      <c r="R364" s="96"/>
      <c r="S364" s="96"/>
      <c r="T364" s="96"/>
      <c r="U364" s="99"/>
      <c r="V364" s="96"/>
      <c r="W364" s="100"/>
      <c r="X364" s="100"/>
      <c r="Y364" s="100"/>
      <c r="Z364" s="94"/>
      <c r="AA364" s="94"/>
      <c r="AB364" s="94"/>
      <c r="AC364" s="94"/>
      <c r="AD364" s="94"/>
      <c r="AE364" s="94"/>
      <c r="AF364" s="94"/>
      <c r="AG364" s="94"/>
      <c r="AH364" s="94"/>
      <c r="AI364" s="94"/>
      <c r="AJ364" s="94"/>
      <c r="AK364" s="101"/>
      <c r="AL364" s="100"/>
      <c r="AM364" s="94"/>
      <c r="AN364" s="94"/>
      <c r="AO364" s="94"/>
      <c r="AP364" s="94"/>
      <c r="AQ364" s="94"/>
      <c r="AR364" s="94"/>
      <c r="AS364" s="94"/>
      <c r="AT364" s="94"/>
      <c r="AU364" s="94"/>
      <c r="AV364" s="101"/>
      <c r="AW364" s="94"/>
      <c r="AX364" s="94"/>
      <c r="AY364" s="101"/>
      <c r="AZ364" s="94"/>
      <c r="BA364" s="94"/>
      <c r="BB364" s="94"/>
      <c r="BC364" s="101"/>
      <c r="BD364" s="35"/>
      <c r="BE364" s="36"/>
      <c r="BF364" s="36"/>
      <c r="BG364" s="36"/>
      <c r="BH364" s="36"/>
      <c r="BI364" s="36"/>
    </row>
    <row r="365" spans="1:61" s="3" customFormat="1" ht="25.5" customHeight="1">
      <c r="A365" s="94"/>
      <c r="B365" s="95"/>
      <c r="C365" s="95"/>
      <c r="D365" s="96"/>
      <c r="E365" s="96"/>
      <c r="F365" s="96"/>
      <c r="G365" s="96"/>
      <c r="H365" s="96"/>
      <c r="I365" s="94"/>
      <c r="J365" s="97"/>
      <c r="K365" s="97"/>
      <c r="L365" s="97"/>
      <c r="M365" s="94"/>
      <c r="N365" s="94"/>
      <c r="O365" s="94"/>
      <c r="P365" s="97"/>
      <c r="Q365" s="98"/>
      <c r="R365" s="96"/>
      <c r="S365" s="96"/>
      <c r="T365" s="96"/>
      <c r="U365" s="99"/>
      <c r="V365" s="96"/>
      <c r="W365" s="100"/>
      <c r="X365" s="100"/>
      <c r="Y365" s="100"/>
      <c r="Z365" s="94"/>
      <c r="AA365" s="94"/>
      <c r="AB365" s="94"/>
      <c r="AC365" s="94"/>
      <c r="AD365" s="94"/>
      <c r="AE365" s="94"/>
      <c r="AF365" s="94"/>
      <c r="AG365" s="94"/>
      <c r="AH365" s="94"/>
      <c r="AI365" s="94"/>
      <c r="AJ365" s="94"/>
      <c r="AK365" s="101"/>
      <c r="AL365" s="100"/>
      <c r="AM365" s="94"/>
      <c r="AN365" s="94"/>
      <c r="AO365" s="94"/>
      <c r="AP365" s="94"/>
      <c r="AQ365" s="94"/>
      <c r="AR365" s="94"/>
      <c r="AS365" s="94"/>
      <c r="AT365" s="94"/>
      <c r="AU365" s="94"/>
      <c r="AV365" s="101"/>
      <c r="AW365" s="94"/>
      <c r="AX365" s="94"/>
      <c r="AY365" s="101"/>
      <c r="AZ365" s="94"/>
      <c r="BA365" s="94"/>
      <c r="BB365" s="94"/>
      <c r="BC365" s="101"/>
      <c r="BD365" s="31"/>
    </row>
    <row r="366" spans="1:61" s="3" customFormat="1">
      <c r="A366" s="94"/>
      <c r="B366" s="95"/>
      <c r="C366" s="95"/>
      <c r="D366" s="96"/>
      <c r="E366" s="96"/>
      <c r="F366" s="96"/>
      <c r="G366" s="96"/>
      <c r="H366" s="96"/>
      <c r="I366" s="94"/>
      <c r="J366" s="97"/>
      <c r="K366" s="97"/>
      <c r="L366" s="97"/>
      <c r="M366" s="94"/>
      <c r="N366" s="94"/>
      <c r="O366" s="94"/>
      <c r="P366" s="97"/>
      <c r="Q366" s="98"/>
      <c r="R366" s="96"/>
      <c r="S366" s="96"/>
      <c r="T366" s="96"/>
      <c r="U366" s="99"/>
      <c r="V366" s="96"/>
      <c r="W366" s="100"/>
      <c r="X366" s="100"/>
      <c r="Y366" s="100"/>
      <c r="Z366" s="94"/>
      <c r="AA366" s="94"/>
      <c r="AB366" s="94"/>
      <c r="AC366" s="94"/>
      <c r="AD366" s="94"/>
      <c r="AE366" s="94"/>
      <c r="AF366" s="94"/>
      <c r="AG366" s="94"/>
      <c r="AH366" s="94"/>
      <c r="AI366" s="94"/>
      <c r="AJ366" s="94"/>
      <c r="AK366" s="101"/>
      <c r="AL366" s="100"/>
      <c r="AM366" s="94"/>
      <c r="AN366" s="94"/>
      <c r="AO366" s="94"/>
      <c r="AP366" s="94"/>
      <c r="AQ366" s="94"/>
      <c r="AR366" s="94"/>
      <c r="AS366" s="94"/>
      <c r="AT366" s="94"/>
      <c r="AU366" s="94"/>
      <c r="AV366" s="101"/>
      <c r="AW366" s="94"/>
      <c r="AX366" s="94"/>
      <c r="AY366" s="101"/>
      <c r="AZ366" s="94"/>
      <c r="BA366" s="94"/>
      <c r="BB366" s="94"/>
      <c r="BC366" s="101"/>
      <c r="BD366" s="31"/>
    </row>
    <row r="367" spans="1:61" s="3" customFormat="1">
      <c r="A367" s="94"/>
      <c r="B367" s="95"/>
      <c r="C367" s="95"/>
      <c r="D367" s="96"/>
      <c r="E367" s="96"/>
      <c r="F367" s="96"/>
      <c r="G367" s="96"/>
      <c r="H367" s="96"/>
      <c r="I367" s="94"/>
      <c r="J367" s="97"/>
      <c r="K367" s="97"/>
      <c r="L367" s="97"/>
      <c r="M367" s="94"/>
      <c r="N367" s="94"/>
      <c r="O367" s="94"/>
      <c r="P367" s="97"/>
      <c r="Q367" s="98"/>
      <c r="R367" s="96"/>
      <c r="S367" s="96"/>
      <c r="T367" s="96"/>
      <c r="U367" s="99"/>
      <c r="V367" s="96"/>
      <c r="W367" s="100"/>
      <c r="X367" s="100"/>
      <c r="Y367" s="100"/>
      <c r="Z367" s="94"/>
      <c r="AA367" s="94"/>
      <c r="AB367" s="94"/>
      <c r="AC367" s="94"/>
      <c r="AD367" s="94"/>
      <c r="AE367" s="94"/>
      <c r="AF367" s="94"/>
      <c r="AG367" s="94"/>
      <c r="AH367" s="94"/>
      <c r="AI367" s="94"/>
      <c r="AJ367" s="94"/>
      <c r="AK367" s="101"/>
      <c r="AL367" s="100"/>
      <c r="AM367" s="94"/>
      <c r="AN367" s="94"/>
      <c r="AO367" s="94"/>
      <c r="AP367" s="94"/>
      <c r="AQ367" s="94"/>
      <c r="AR367" s="94"/>
      <c r="AS367" s="94"/>
      <c r="AT367" s="94"/>
      <c r="AU367" s="94"/>
      <c r="AV367" s="101"/>
      <c r="AW367" s="94"/>
      <c r="AX367" s="94"/>
      <c r="AY367" s="101"/>
      <c r="AZ367" s="94"/>
      <c r="BA367" s="94"/>
      <c r="BB367" s="94"/>
      <c r="BC367" s="101"/>
      <c r="BD367" s="31"/>
    </row>
    <row r="368" spans="1:61" s="3" customFormat="1">
      <c r="A368" s="94"/>
      <c r="B368" s="95"/>
      <c r="C368" s="95"/>
      <c r="D368" s="96"/>
      <c r="E368" s="96"/>
      <c r="F368" s="96"/>
      <c r="G368" s="96"/>
      <c r="H368" s="96"/>
      <c r="I368" s="94"/>
      <c r="J368" s="97"/>
      <c r="K368" s="97"/>
      <c r="L368" s="97"/>
      <c r="M368" s="94"/>
      <c r="N368" s="94"/>
      <c r="O368" s="94"/>
      <c r="P368" s="97"/>
      <c r="Q368" s="98"/>
      <c r="R368" s="96"/>
      <c r="S368" s="96"/>
      <c r="T368" s="96"/>
      <c r="U368" s="99"/>
      <c r="V368" s="96"/>
      <c r="W368" s="100"/>
      <c r="X368" s="100"/>
      <c r="Y368" s="100"/>
      <c r="Z368" s="94"/>
      <c r="AA368" s="94"/>
      <c r="AB368" s="94"/>
      <c r="AC368" s="94"/>
      <c r="AD368" s="94"/>
      <c r="AE368" s="94"/>
      <c r="AF368" s="94"/>
      <c r="AG368" s="94"/>
      <c r="AH368" s="94"/>
      <c r="AI368" s="94"/>
      <c r="AJ368" s="94"/>
      <c r="AK368" s="101"/>
      <c r="AL368" s="100"/>
      <c r="AM368" s="94"/>
      <c r="AN368" s="94"/>
      <c r="AO368" s="94"/>
      <c r="AP368" s="94"/>
      <c r="AQ368" s="94"/>
      <c r="AR368" s="94"/>
      <c r="AS368" s="94"/>
      <c r="AT368" s="94"/>
      <c r="AU368" s="94"/>
      <c r="AV368" s="101"/>
      <c r="AW368" s="94"/>
      <c r="AX368" s="94"/>
      <c r="AY368" s="101"/>
      <c r="AZ368" s="94"/>
      <c r="BA368" s="94"/>
      <c r="BB368" s="94"/>
      <c r="BC368" s="101"/>
      <c r="BD368" s="31"/>
    </row>
    <row r="369" spans="1:78" s="3" customFormat="1" ht="25.5" customHeight="1">
      <c r="A369" s="94"/>
      <c r="B369" s="95"/>
      <c r="C369" s="95"/>
      <c r="D369" s="96"/>
      <c r="E369" s="96"/>
      <c r="F369" s="96"/>
      <c r="G369" s="96"/>
      <c r="H369" s="96"/>
      <c r="I369" s="94"/>
      <c r="J369" s="97"/>
      <c r="K369" s="97"/>
      <c r="L369" s="97"/>
      <c r="M369" s="94"/>
      <c r="N369" s="94"/>
      <c r="O369" s="94"/>
      <c r="P369" s="97"/>
      <c r="Q369" s="98"/>
      <c r="R369" s="96"/>
      <c r="S369" s="96"/>
      <c r="T369" s="96"/>
      <c r="U369" s="99"/>
      <c r="V369" s="96"/>
      <c r="W369" s="100"/>
      <c r="X369" s="100"/>
      <c r="Y369" s="100"/>
      <c r="Z369" s="94"/>
      <c r="AA369" s="94"/>
      <c r="AB369" s="94"/>
      <c r="AC369" s="94"/>
      <c r="AD369" s="94"/>
      <c r="AE369" s="94"/>
      <c r="AF369" s="94"/>
      <c r="AG369" s="94"/>
      <c r="AH369" s="94"/>
      <c r="AI369" s="94"/>
      <c r="AJ369" s="94"/>
      <c r="AK369" s="101"/>
      <c r="AL369" s="100"/>
      <c r="AM369" s="94"/>
      <c r="AN369" s="94"/>
      <c r="AO369" s="94"/>
      <c r="AP369" s="94"/>
      <c r="AQ369" s="94"/>
      <c r="AR369" s="94"/>
      <c r="AS369" s="94"/>
      <c r="AT369" s="94"/>
      <c r="AU369" s="94"/>
      <c r="AV369" s="101"/>
      <c r="AW369" s="94"/>
      <c r="AX369" s="94"/>
      <c r="AY369" s="101"/>
      <c r="AZ369" s="94"/>
      <c r="BA369" s="94"/>
      <c r="BB369" s="94"/>
      <c r="BC369" s="101"/>
      <c r="BD369" s="31"/>
    </row>
    <row r="370" spans="1:78" s="3" customFormat="1">
      <c r="A370" s="94"/>
      <c r="B370" s="95"/>
      <c r="C370" s="95"/>
      <c r="D370" s="96"/>
      <c r="E370" s="96"/>
      <c r="F370" s="96"/>
      <c r="G370" s="96"/>
      <c r="H370" s="96"/>
      <c r="I370" s="94"/>
      <c r="J370" s="97"/>
      <c r="K370" s="97"/>
      <c r="L370" s="97"/>
      <c r="M370" s="94"/>
      <c r="N370" s="94"/>
      <c r="O370" s="94"/>
      <c r="P370" s="97"/>
      <c r="Q370" s="98"/>
      <c r="R370" s="96"/>
      <c r="S370" s="96"/>
      <c r="T370" s="96"/>
      <c r="U370" s="99"/>
      <c r="V370" s="96"/>
      <c r="W370" s="100"/>
      <c r="X370" s="100"/>
      <c r="Y370" s="100"/>
      <c r="Z370" s="94"/>
      <c r="AA370" s="94"/>
      <c r="AB370" s="94"/>
      <c r="AC370" s="94"/>
      <c r="AD370" s="94"/>
      <c r="AE370" s="94"/>
      <c r="AF370" s="94"/>
      <c r="AG370" s="94"/>
      <c r="AH370" s="94"/>
      <c r="AI370" s="94"/>
      <c r="AJ370" s="94"/>
      <c r="AK370" s="101"/>
      <c r="AL370" s="100"/>
      <c r="AM370" s="94"/>
      <c r="AN370" s="94"/>
      <c r="AO370" s="94"/>
      <c r="AP370" s="94"/>
      <c r="AQ370" s="94"/>
      <c r="AR370" s="94"/>
      <c r="AS370" s="94"/>
      <c r="AT370" s="94"/>
      <c r="AU370" s="94"/>
      <c r="AV370" s="101"/>
      <c r="AW370" s="94"/>
      <c r="AX370" s="94"/>
      <c r="AY370" s="101"/>
      <c r="AZ370" s="94"/>
      <c r="BA370" s="94"/>
      <c r="BB370" s="94"/>
      <c r="BC370" s="101"/>
      <c r="BD370" s="31"/>
    </row>
    <row r="371" spans="1:78" s="3" customFormat="1" ht="25.5" customHeight="1">
      <c r="A371" s="94"/>
      <c r="B371" s="95"/>
      <c r="C371" s="95"/>
      <c r="D371" s="96"/>
      <c r="E371" s="96"/>
      <c r="F371" s="96"/>
      <c r="G371" s="96"/>
      <c r="H371" s="96"/>
      <c r="I371" s="94"/>
      <c r="J371" s="97"/>
      <c r="K371" s="97"/>
      <c r="L371" s="97"/>
      <c r="M371" s="94"/>
      <c r="N371" s="94"/>
      <c r="O371" s="94"/>
      <c r="P371" s="97"/>
      <c r="Q371" s="98"/>
      <c r="R371" s="96"/>
      <c r="S371" s="96"/>
      <c r="T371" s="96"/>
      <c r="U371" s="99"/>
      <c r="V371" s="96"/>
      <c r="W371" s="100"/>
      <c r="X371" s="100"/>
      <c r="Y371" s="100"/>
      <c r="Z371" s="94"/>
      <c r="AA371" s="94"/>
      <c r="AB371" s="94"/>
      <c r="AC371" s="94"/>
      <c r="AD371" s="94"/>
      <c r="AE371" s="94"/>
      <c r="AF371" s="94"/>
      <c r="AG371" s="94"/>
      <c r="AH371" s="94"/>
      <c r="AI371" s="94"/>
      <c r="AJ371" s="94"/>
      <c r="AK371" s="101"/>
      <c r="AL371" s="100"/>
      <c r="AM371" s="94"/>
      <c r="AN371" s="94"/>
      <c r="AO371" s="94"/>
      <c r="AP371" s="94"/>
      <c r="AQ371" s="94"/>
      <c r="AR371" s="94"/>
      <c r="AS371" s="94"/>
      <c r="AT371" s="94"/>
      <c r="AU371" s="94"/>
      <c r="AV371" s="101"/>
      <c r="AW371" s="94"/>
      <c r="AX371" s="94"/>
      <c r="AY371" s="101"/>
      <c r="AZ371" s="94"/>
      <c r="BA371" s="94"/>
      <c r="BB371" s="94"/>
      <c r="BC371" s="101"/>
      <c r="BD371" s="31"/>
    </row>
    <row r="372" spans="1:78" s="3" customFormat="1" ht="25.5" customHeight="1">
      <c r="A372" s="94"/>
      <c r="B372" s="95"/>
      <c r="C372" s="95"/>
      <c r="D372" s="96"/>
      <c r="E372" s="96"/>
      <c r="F372" s="96"/>
      <c r="G372" s="96"/>
      <c r="H372" s="96"/>
      <c r="I372" s="94"/>
      <c r="J372" s="97"/>
      <c r="K372" s="97"/>
      <c r="L372" s="97"/>
      <c r="M372" s="94"/>
      <c r="N372" s="94"/>
      <c r="O372" s="94"/>
      <c r="P372" s="97"/>
      <c r="Q372" s="98"/>
      <c r="R372" s="96"/>
      <c r="S372" s="96"/>
      <c r="T372" s="96"/>
      <c r="U372" s="99"/>
      <c r="V372" s="96"/>
      <c r="W372" s="100"/>
      <c r="X372" s="100"/>
      <c r="Y372" s="100"/>
      <c r="Z372" s="94"/>
      <c r="AA372" s="94"/>
      <c r="AB372" s="94"/>
      <c r="AC372" s="94"/>
      <c r="AD372" s="94"/>
      <c r="AE372" s="94"/>
      <c r="AF372" s="94"/>
      <c r="AG372" s="94"/>
      <c r="AH372" s="94"/>
      <c r="AI372" s="94"/>
      <c r="AJ372" s="94"/>
      <c r="AK372" s="101"/>
      <c r="AL372" s="100"/>
      <c r="AM372" s="94"/>
      <c r="AN372" s="94"/>
      <c r="AO372" s="94"/>
      <c r="AP372" s="94"/>
      <c r="AQ372" s="94"/>
      <c r="AR372" s="94"/>
      <c r="AS372" s="94"/>
      <c r="AT372" s="94"/>
      <c r="AU372" s="94"/>
      <c r="AV372" s="101"/>
      <c r="AW372" s="94"/>
      <c r="AX372" s="94"/>
      <c r="AY372" s="101"/>
      <c r="AZ372" s="94"/>
      <c r="BA372" s="94"/>
      <c r="BB372" s="94"/>
      <c r="BC372" s="101"/>
      <c r="BD372" s="31"/>
    </row>
    <row r="373" spans="1:78" s="3" customFormat="1">
      <c r="A373" s="94"/>
      <c r="B373" s="95"/>
      <c r="C373" s="95"/>
      <c r="D373" s="96"/>
      <c r="E373" s="96"/>
      <c r="F373" s="96"/>
      <c r="G373" s="96"/>
      <c r="H373" s="96"/>
      <c r="I373" s="94"/>
      <c r="J373" s="97"/>
      <c r="K373" s="97"/>
      <c r="L373" s="97"/>
      <c r="M373" s="94"/>
      <c r="N373" s="94"/>
      <c r="O373" s="94"/>
      <c r="P373" s="97"/>
      <c r="Q373" s="98"/>
      <c r="R373" s="96"/>
      <c r="S373" s="96"/>
      <c r="T373" s="96"/>
      <c r="U373" s="99"/>
      <c r="V373" s="96"/>
      <c r="W373" s="100"/>
      <c r="X373" s="100"/>
      <c r="Y373" s="100"/>
      <c r="Z373" s="94"/>
      <c r="AA373" s="94"/>
      <c r="AB373" s="94"/>
      <c r="AC373" s="94"/>
      <c r="AD373" s="94"/>
      <c r="AE373" s="94"/>
      <c r="AF373" s="94"/>
      <c r="AG373" s="94"/>
      <c r="AH373" s="94"/>
      <c r="AI373" s="94"/>
      <c r="AJ373" s="94"/>
      <c r="AK373" s="101"/>
      <c r="AL373" s="100"/>
      <c r="AM373" s="94"/>
      <c r="AN373" s="94"/>
      <c r="AO373" s="94"/>
      <c r="AP373" s="94"/>
      <c r="AQ373" s="94"/>
      <c r="AR373" s="94"/>
      <c r="AS373" s="94"/>
      <c r="AT373" s="94"/>
      <c r="AU373" s="94"/>
      <c r="AV373" s="101"/>
      <c r="AW373" s="94"/>
      <c r="AX373" s="94"/>
      <c r="AY373" s="101"/>
      <c r="AZ373" s="94"/>
      <c r="BA373" s="94"/>
      <c r="BB373" s="94"/>
      <c r="BC373" s="101"/>
      <c r="BD373" s="31"/>
    </row>
    <row r="374" spans="1:78" s="3" customFormat="1">
      <c r="A374" s="94"/>
      <c r="B374" s="95"/>
      <c r="C374" s="95"/>
      <c r="D374" s="96"/>
      <c r="E374" s="96"/>
      <c r="F374" s="96"/>
      <c r="G374" s="96"/>
      <c r="H374" s="96"/>
      <c r="I374" s="94"/>
      <c r="J374" s="97"/>
      <c r="K374" s="97"/>
      <c r="L374" s="97"/>
      <c r="M374" s="94"/>
      <c r="N374" s="94"/>
      <c r="O374" s="94"/>
      <c r="P374" s="97"/>
      <c r="Q374" s="98"/>
      <c r="R374" s="96"/>
      <c r="S374" s="96"/>
      <c r="T374" s="96"/>
      <c r="U374" s="99"/>
      <c r="V374" s="96"/>
      <c r="W374" s="100"/>
      <c r="X374" s="100"/>
      <c r="Y374" s="100"/>
      <c r="Z374" s="94"/>
      <c r="AA374" s="94"/>
      <c r="AB374" s="94"/>
      <c r="AC374" s="94"/>
      <c r="AD374" s="94"/>
      <c r="AE374" s="94"/>
      <c r="AF374" s="94"/>
      <c r="AG374" s="94"/>
      <c r="AH374" s="94"/>
      <c r="AI374" s="94"/>
      <c r="AJ374" s="94"/>
      <c r="AK374" s="101"/>
      <c r="AL374" s="100"/>
      <c r="AM374" s="94"/>
      <c r="AN374" s="94"/>
      <c r="AO374" s="94"/>
      <c r="AP374" s="94"/>
      <c r="AQ374" s="94"/>
      <c r="AR374" s="94"/>
      <c r="AS374" s="94"/>
      <c r="AT374" s="94"/>
      <c r="AU374" s="94"/>
      <c r="AV374" s="101"/>
      <c r="AW374" s="94"/>
      <c r="AX374" s="94"/>
      <c r="AY374" s="101"/>
      <c r="AZ374" s="94"/>
      <c r="BA374" s="94"/>
      <c r="BB374" s="94"/>
      <c r="BC374" s="101"/>
      <c r="BD374" s="35"/>
      <c r="BE374" s="36"/>
      <c r="BF374" s="36"/>
      <c r="BG374" s="36"/>
      <c r="BH374" s="36"/>
      <c r="BI374" s="36"/>
    </row>
    <row r="375" spans="1:78" s="3" customFormat="1" ht="25.5" customHeight="1">
      <c r="A375" s="94"/>
      <c r="B375" s="95"/>
      <c r="C375" s="95"/>
      <c r="D375" s="96"/>
      <c r="E375" s="96"/>
      <c r="F375" s="96"/>
      <c r="G375" s="96"/>
      <c r="H375" s="96"/>
      <c r="I375" s="94"/>
      <c r="J375" s="97"/>
      <c r="K375" s="97"/>
      <c r="L375" s="97"/>
      <c r="M375" s="94"/>
      <c r="N375" s="94"/>
      <c r="O375" s="94"/>
      <c r="P375" s="97"/>
      <c r="Q375" s="98"/>
      <c r="R375" s="96"/>
      <c r="S375" s="96"/>
      <c r="T375" s="96"/>
      <c r="U375" s="99"/>
      <c r="V375" s="96"/>
      <c r="W375" s="100"/>
      <c r="X375" s="100"/>
      <c r="Y375" s="100"/>
      <c r="Z375" s="94"/>
      <c r="AA375" s="94"/>
      <c r="AB375" s="94"/>
      <c r="AC375" s="94"/>
      <c r="AD375" s="94"/>
      <c r="AE375" s="94"/>
      <c r="AF375" s="94"/>
      <c r="AG375" s="94"/>
      <c r="AH375" s="94"/>
      <c r="AI375" s="94"/>
      <c r="AJ375" s="94"/>
      <c r="AK375" s="101"/>
      <c r="AL375" s="100"/>
      <c r="AM375" s="94"/>
      <c r="AN375" s="94"/>
      <c r="AO375" s="94"/>
      <c r="AP375" s="94"/>
      <c r="AQ375" s="94"/>
      <c r="AR375" s="94"/>
      <c r="AS375" s="94"/>
      <c r="AT375" s="94"/>
      <c r="AU375" s="94"/>
      <c r="AV375" s="101"/>
      <c r="AW375" s="94"/>
      <c r="AX375" s="94"/>
      <c r="AY375" s="101"/>
      <c r="AZ375" s="94"/>
      <c r="BA375" s="94"/>
      <c r="BB375" s="94"/>
      <c r="BC375" s="101"/>
      <c r="BD375" s="31"/>
    </row>
    <row r="376" spans="1:78" s="3" customFormat="1">
      <c r="A376" s="94"/>
      <c r="B376" s="95"/>
      <c r="C376" s="95"/>
      <c r="D376" s="96"/>
      <c r="E376" s="96"/>
      <c r="F376" s="96"/>
      <c r="G376" s="96"/>
      <c r="H376" s="96"/>
      <c r="I376" s="94"/>
      <c r="J376" s="97"/>
      <c r="K376" s="97"/>
      <c r="L376" s="97"/>
      <c r="M376" s="94"/>
      <c r="N376" s="94"/>
      <c r="O376" s="94"/>
      <c r="P376" s="97"/>
      <c r="Q376" s="98"/>
      <c r="R376" s="96"/>
      <c r="S376" s="96"/>
      <c r="T376" s="96"/>
      <c r="U376" s="99"/>
      <c r="V376" s="96"/>
      <c r="W376" s="100"/>
      <c r="X376" s="100"/>
      <c r="Y376" s="100"/>
      <c r="Z376" s="94"/>
      <c r="AA376" s="94"/>
      <c r="AB376" s="94"/>
      <c r="AC376" s="94"/>
      <c r="AD376" s="94"/>
      <c r="AE376" s="94"/>
      <c r="AF376" s="94"/>
      <c r="AG376" s="94"/>
      <c r="AH376" s="94"/>
      <c r="AI376" s="94"/>
      <c r="AJ376" s="94"/>
      <c r="AK376" s="101"/>
      <c r="AL376" s="100"/>
      <c r="AM376" s="94"/>
      <c r="AN376" s="94"/>
      <c r="AO376" s="94"/>
      <c r="AP376" s="94"/>
      <c r="AQ376" s="94"/>
      <c r="AR376" s="94"/>
      <c r="AS376" s="94"/>
      <c r="AT376" s="94"/>
      <c r="AU376" s="94"/>
      <c r="AV376" s="101"/>
      <c r="AW376" s="94"/>
      <c r="AX376" s="94"/>
      <c r="AY376" s="101"/>
      <c r="AZ376" s="94"/>
      <c r="BA376" s="94"/>
      <c r="BB376" s="94"/>
      <c r="BC376" s="101"/>
      <c r="BD376" s="31"/>
    </row>
    <row r="377" spans="1:78" s="3" customFormat="1" ht="25.5" customHeight="1">
      <c r="A377" s="94"/>
      <c r="B377" s="95"/>
      <c r="C377" s="95"/>
      <c r="D377" s="96"/>
      <c r="E377" s="96"/>
      <c r="F377" s="96"/>
      <c r="G377" s="96"/>
      <c r="H377" s="96"/>
      <c r="I377" s="94"/>
      <c r="J377" s="97"/>
      <c r="K377" s="97"/>
      <c r="L377" s="97"/>
      <c r="M377" s="94"/>
      <c r="N377" s="94"/>
      <c r="O377" s="94"/>
      <c r="P377" s="97"/>
      <c r="Q377" s="98"/>
      <c r="R377" s="96"/>
      <c r="S377" s="96"/>
      <c r="T377" s="96"/>
      <c r="U377" s="99"/>
      <c r="V377" s="96"/>
      <c r="W377" s="100"/>
      <c r="X377" s="100"/>
      <c r="Y377" s="100"/>
      <c r="Z377" s="94"/>
      <c r="AA377" s="94"/>
      <c r="AB377" s="94"/>
      <c r="AC377" s="94"/>
      <c r="AD377" s="94"/>
      <c r="AE377" s="94"/>
      <c r="AF377" s="94"/>
      <c r="AG377" s="94"/>
      <c r="AH377" s="94"/>
      <c r="AI377" s="94"/>
      <c r="AJ377" s="94"/>
      <c r="AK377" s="101"/>
      <c r="AL377" s="100"/>
      <c r="AM377" s="94"/>
      <c r="AN377" s="94"/>
      <c r="AO377" s="94"/>
      <c r="AP377" s="94"/>
      <c r="AQ377" s="94"/>
      <c r="AR377" s="94"/>
      <c r="AS377" s="94"/>
      <c r="AT377" s="94"/>
      <c r="AU377" s="94"/>
      <c r="AV377" s="101"/>
      <c r="AW377" s="94"/>
      <c r="AX377" s="94"/>
      <c r="AY377" s="101"/>
      <c r="AZ377" s="94"/>
      <c r="BA377" s="94"/>
      <c r="BB377" s="94"/>
      <c r="BC377" s="101"/>
      <c r="BD377" s="31"/>
    </row>
    <row r="378" spans="1:78" s="3" customFormat="1" ht="25.5" customHeight="1">
      <c r="A378" s="94"/>
      <c r="B378" s="95"/>
      <c r="C378" s="95"/>
      <c r="D378" s="96"/>
      <c r="E378" s="96"/>
      <c r="F378" s="96"/>
      <c r="G378" s="96"/>
      <c r="H378" s="96"/>
      <c r="I378" s="94"/>
      <c r="J378" s="97"/>
      <c r="K378" s="97"/>
      <c r="L378" s="97"/>
      <c r="M378" s="94"/>
      <c r="N378" s="94"/>
      <c r="O378" s="94"/>
      <c r="P378" s="97"/>
      <c r="Q378" s="98"/>
      <c r="R378" s="96"/>
      <c r="S378" s="96"/>
      <c r="T378" s="96"/>
      <c r="U378" s="99"/>
      <c r="V378" s="96"/>
      <c r="W378" s="100"/>
      <c r="X378" s="100"/>
      <c r="Y378" s="100"/>
      <c r="Z378" s="94"/>
      <c r="AA378" s="94"/>
      <c r="AB378" s="94"/>
      <c r="AC378" s="94"/>
      <c r="AD378" s="94"/>
      <c r="AE378" s="94"/>
      <c r="AF378" s="94"/>
      <c r="AG378" s="94"/>
      <c r="AH378" s="94"/>
      <c r="AI378" s="94"/>
      <c r="AJ378" s="94"/>
      <c r="AK378" s="101"/>
      <c r="AL378" s="100"/>
      <c r="AM378" s="94"/>
      <c r="AN378" s="94"/>
      <c r="AO378" s="94"/>
      <c r="AP378" s="94"/>
      <c r="AQ378" s="94"/>
      <c r="AR378" s="94"/>
      <c r="AS378" s="94"/>
      <c r="AT378" s="94"/>
      <c r="AU378" s="94"/>
      <c r="AV378" s="101"/>
      <c r="AW378" s="94"/>
      <c r="AX378" s="94"/>
      <c r="AY378" s="101"/>
      <c r="AZ378" s="94"/>
      <c r="BA378" s="94"/>
      <c r="BB378" s="94"/>
      <c r="BC378" s="101"/>
      <c r="BD378" s="31"/>
    </row>
    <row r="379" spans="1:78" s="31" customFormat="1" ht="25.5" customHeight="1">
      <c r="A379" s="94"/>
      <c r="B379" s="95"/>
      <c r="C379" s="95"/>
      <c r="D379" s="96"/>
      <c r="E379" s="96"/>
      <c r="F379" s="96"/>
      <c r="G379" s="96"/>
      <c r="H379" s="96"/>
      <c r="I379" s="94"/>
      <c r="J379" s="97"/>
      <c r="K379" s="97"/>
      <c r="L379" s="97"/>
      <c r="M379" s="94"/>
      <c r="N379" s="94"/>
      <c r="O379" s="94"/>
      <c r="P379" s="97"/>
      <c r="Q379" s="98"/>
      <c r="R379" s="96"/>
      <c r="S379" s="96"/>
      <c r="T379" s="96"/>
      <c r="U379" s="99"/>
      <c r="V379" s="96"/>
      <c r="W379" s="100"/>
      <c r="X379" s="100"/>
      <c r="Y379" s="100"/>
      <c r="Z379" s="94"/>
      <c r="AA379" s="94"/>
      <c r="AB379" s="94"/>
      <c r="AC379" s="94"/>
      <c r="AD379" s="94"/>
      <c r="AE379" s="94"/>
      <c r="AF379" s="94"/>
      <c r="AG379" s="94"/>
      <c r="AH379" s="94"/>
      <c r="AI379" s="94"/>
      <c r="AJ379" s="94"/>
      <c r="AK379" s="101"/>
      <c r="AL379" s="100"/>
      <c r="AM379" s="94"/>
      <c r="AN379" s="94"/>
      <c r="AO379" s="94"/>
      <c r="AP379" s="94"/>
      <c r="AQ379" s="94"/>
      <c r="AR379" s="94"/>
      <c r="AS379" s="94"/>
      <c r="AT379" s="94"/>
      <c r="AU379" s="94"/>
      <c r="AV379" s="101"/>
      <c r="AW379" s="94"/>
      <c r="AX379" s="94"/>
      <c r="AY379" s="101"/>
      <c r="AZ379" s="94"/>
      <c r="BA379" s="94"/>
      <c r="BB379" s="94"/>
      <c r="BC379" s="101"/>
      <c r="BE379" s="3"/>
      <c r="BF379" s="3"/>
      <c r="BG379" s="3"/>
      <c r="BH379" s="3"/>
      <c r="BI379" s="3"/>
      <c r="BJ379" s="3"/>
      <c r="BK379" s="3"/>
      <c r="BL379" s="3"/>
      <c r="BM379" s="3"/>
      <c r="BN379" s="3"/>
      <c r="BO379" s="3"/>
      <c r="BP379" s="3"/>
      <c r="BQ379" s="3"/>
      <c r="BR379" s="3"/>
      <c r="BS379" s="3"/>
      <c r="BT379" s="3"/>
      <c r="BU379" s="3"/>
      <c r="BV379" s="3"/>
      <c r="BW379" s="3"/>
      <c r="BX379" s="3"/>
      <c r="BY379" s="3"/>
      <c r="BZ379" s="3"/>
    </row>
    <row r="380" spans="1:78" s="3" customFormat="1">
      <c r="A380" s="94"/>
      <c r="B380" s="95"/>
      <c r="C380" s="95"/>
      <c r="D380" s="96"/>
      <c r="E380" s="96"/>
      <c r="F380" s="96"/>
      <c r="G380" s="96"/>
      <c r="H380" s="96"/>
      <c r="I380" s="94"/>
      <c r="J380" s="97"/>
      <c r="K380" s="97"/>
      <c r="L380" s="97"/>
      <c r="M380" s="94"/>
      <c r="N380" s="94"/>
      <c r="O380" s="94"/>
      <c r="P380" s="97"/>
      <c r="Q380" s="98"/>
      <c r="R380" s="96"/>
      <c r="S380" s="96"/>
      <c r="T380" s="96"/>
      <c r="U380" s="99"/>
      <c r="V380" s="96"/>
      <c r="W380" s="100"/>
      <c r="X380" s="100"/>
      <c r="Y380" s="100"/>
      <c r="Z380" s="94"/>
      <c r="AA380" s="94"/>
      <c r="AB380" s="94"/>
      <c r="AC380" s="94"/>
      <c r="AD380" s="94"/>
      <c r="AE380" s="94"/>
      <c r="AF380" s="94"/>
      <c r="AG380" s="94"/>
      <c r="AH380" s="94"/>
      <c r="AI380" s="94"/>
      <c r="AJ380" s="94"/>
      <c r="AK380" s="101"/>
      <c r="AL380" s="100"/>
      <c r="AM380" s="94"/>
      <c r="AN380" s="94"/>
      <c r="AO380" s="94"/>
      <c r="AP380" s="94"/>
      <c r="AQ380" s="94"/>
      <c r="AR380" s="94"/>
      <c r="AS380" s="94"/>
      <c r="AT380" s="94"/>
      <c r="AU380" s="94"/>
      <c r="AV380" s="101"/>
      <c r="AW380" s="94"/>
      <c r="AX380" s="94"/>
      <c r="AY380" s="101"/>
      <c r="AZ380" s="94"/>
      <c r="BA380" s="94"/>
      <c r="BB380" s="94"/>
      <c r="BC380" s="101"/>
      <c r="BD380" s="31"/>
    </row>
    <row r="381" spans="1:78" s="38" customFormat="1" ht="25.5" customHeight="1">
      <c r="A381" s="94"/>
      <c r="B381" s="95"/>
      <c r="C381" s="95"/>
      <c r="D381" s="96"/>
      <c r="E381" s="96"/>
      <c r="F381" s="96"/>
      <c r="G381" s="96"/>
      <c r="H381" s="96"/>
      <c r="I381" s="94"/>
      <c r="J381" s="97"/>
      <c r="K381" s="97"/>
      <c r="L381" s="97"/>
      <c r="M381" s="94"/>
      <c r="N381" s="94"/>
      <c r="O381" s="94"/>
      <c r="P381" s="97"/>
      <c r="Q381" s="98"/>
      <c r="R381" s="96"/>
      <c r="S381" s="96"/>
      <c r="T381" s="96"/>
      <c r="U381" s="99"/>
      <c r="V381" s="96"/>
      <c r="W381" s="100"/>
      <c r="X381" s="100"/>
      <c r="Y381" s="100"/>
      <c r="Z381" s="94"/>
      <c r="AA381" s="94"/>
      <c r="AB381" s="94"/>
      <c r="AC381" s="94"/>
      <c r="AD381" s="94"/>
      <c r="AE381" s="94"/>
      <c r="AF381" s="94"/>
      <c r="AG381" s="94"/>
      <c r="AH381" s="94"/>
      <c r="AI381" s="94"/>
      <c r="AJ381" s="94"/>
      <c r="AK381" s="101"/>
      <c r="AL381" s="100"/>
      <c r="AM381" s="94"/>
      <c r="AN381" s="94"/>
      <c r="AO381" s="94"/>
      <c r="AP381" s="94"/>
      <c r="AQ381" s="94"/>
      <c r="AR381" s="94"/>
      <c r="AS381" s="94"/>
      <c r="AT381" s="94"/>
      <c r="AU381" s="94"/>
      <c r="AV381" s="101"/>
      <c r="AW381" s="94"/>
      <c r="AX381" s="94"/>
      <c r="AY381" s="101"/>
      <c r="AZ381" s="94"/>
      <c r="BA381" s="94"/>
      <c r="BB381" s="94"/>
      <c r="BC381" s="101"/>
      <c r="BD381" s="31"/>
      <c r="BE381" s="3"/>
      <c r="BF381" s="3"/>
      <c r="BG381" s="3"/>
      <c r="BH381" s="3"/>
      <c r="BI381" s="3"/>
      <c r="BJ381" s="3"/>
      <c r="BK381" s="3"/>
      <c r="BL381" s="3"/>
      <c r="BM381" s="3"/>
      <c r="BN381" s="3"/>
      <c r="BO381" s="3"/>
      <c r="BP381" s="3"/>
      <c r="BQ381" s="3"/>
      <c r="BR381" s="3"/>
      <c r="BS381" s="3"/>
      <c r="BT381" s="3"/>
      <c r="BU381" s="3"/>
      <c r="BV381" s="3"/>
      <c r="BW381" s="3"/>
      <c r="BX381" s="3"/>
      <c r="BY381" s="3"/>
      <c r="BZ381" s="3"/>
    </row>
    <row r="382" spans="1:78" s="38" customFormat="1" ht="38.25" customHeight="1">
      <c r="A382" s="94"/>
      <c r="B382" s="95"/>
      <c r="C382" s="95"/>
      <c r="D382" s="96"/>
      <c r="E382" s="96"/>
      <c r="F382" s="96"/>
      <c r="G382" s="96"/>
      <c r="H382" s="96"/>
      <c r="I382" s="94"/>
      <c r="J382" s="97"/>
      <c r="K382" s="97"/>
      <c r="L382" s="97"/>
      <c r="M382" s="94"/>
      <c r="N382" s="94"/>
      <c r="O382" s="94"/>
      <c r="P382" s="97"/>
      <c r="Q382" s="98"/>
      <c r="R382" s="96"/>
      <c r="S382" s="96"/>
      <c r="T382" s="96"/>
      <c r="U382" s="99"/>
      <c r="V382" s="96"/>
      <c r="W382" s="100"/>
      <c r="X382" s="100"/>
      <c r="Y382" s="100"/>
      <c r="Z382" s="94"/>
      <c r="AA382" s="94"/>
      <c r="AB382" s="94"/>
      <c r="AC382" s="94"/>
      <c r="AD382" s="94"/>
      <c r="AE382" s="94"/>
      <c r="AF382" s="94"/>
      <c r="AG382" s="94"/>
      <c r="AH382" s="94"/>
      <c r="AI382" s="94"/>
      <c r="AJ382" s="94"/>
      <c r="AK382" s="101"/>
      <c r="AL382" s="100"/>
      <c r="AM382" s="94"/>
      <c r="AN382" s="94"/>
      <c r="AO382" s="94"/>
      <c r="AP382" s="94"/>
      <c r="AQ382" s="94"/>
      <c r="AR382" s="94"/>
      <c r="AS382" s="94"/>
      <c r="AT382" s="94"/>
      <c r="AU382" s="94"/>
      <c r="AV382" s="101"/>
      <c r="AW382" s="94"/>
      <c r="AX382" s="94"/>
      <c r="AY382" s="101"/>
      <c r="AZ382" s="94"/>
      <c r="BA382" s="94"/>
      <c r="BB382" s="94"/>
      <c r="BC382" s="101"/>
      <c r="BD382" s="31"/>
      <c r="BE382" s="3"/>
      <c r="BF382" s="3"/>
      <c r="BG382" s="3"/>
      <c r="BH382" s="3"/>
      <c r="BI382" s="3"/>
      <c r="BJ382" s="3"/>
      <c r="BK382" s="3"/>
      <c r="BL382" s="3"/>
      <c r="BM382" s="3"/>
      <c r="BN382" s="3"/>
      <c r="BO382" s="3"/>
      <c r="BP382" s="3"/>
      <c r="BQ382" s="3"/>
      <c r="BR382" s="3"/>
      <c r="BS382" s="3"/>
      <c r="BT382" s="3"/>
      <c r="BU382" s="3"/>
      <c r="BV382" s="3"/>
      <c r="BW382" s="3"/>
      <c r="BX382" s="3"/>
      <c r="BY382" s="3"/>
      <c r="BZ382" s="3"/>
    </row>
    <row r="383" spans="1:78" s="3" customFormat="1">
      <c r="A383" s="94"/>
      <c r="B383" s="95"/>
      <c r="C383" s="95"/>
      <c r="D383" s="96"/>
      <c r="E383" s="96"/>
      <c r="F383" s="96"/>
      <c r="G383" s="96"/>
      <c r="H383" s="96"/>
      <c r="I383" s="94"/>
      <c r="J383" s="97"/>
      <c r="K383" s="97"/>
      <c r="L383" s="97"/>
      <c r="M383" s="94"/>
      <c r="N383" s="94"/>
      <c r="O383" s="94"/>
      <c r="P383" s="97"/>
      <c r="Q383" s="98"/>
      <c r="R383" s="96"/>
      <c r="S383" s="96"/>
      <c r="T383" s="96"/>
      <c r="U383" s="99"/>
      <c r="V383" s="96"/>
      <c r="W383" s="100"/>
      <c r="X383" s="100"/>
      <c r="Y383" s="100"/>
      <c r="Z383" s="94"/>
      <c r="AA383" s="94"/>
      <c r="AB383" s="94"/>
      <c r="AC383" s="94"/>
      <c r="AD383" s="94"/>
      <c r="AE383" s="94"/>
      <c r="AF383" s="94"/>
      <c r="AG383" s="94"/>
      <c r="AH383" s="94"/>
      <c r="AI383" s="94"/>
      <c r="AJ383" s="94"/>
      <c r="AK383" s="101"/>
      <c r="AL383" s="100"/>
      <c r="AM383" s="94"/>
      <c r="AN383" s="94"/>
      <c r="AO383" s="94"/>
      <c r="AP383" s="94"/>
      <c r="AQ383" s="94"/>
      <c r="AR383" s="94"/>
      <c r="AS383" s="94"/>
      <c r="AT383" s="94"/>
      <c r="AU383" s="94"/>
      <c r="AV383" s="101"/>
      <c r="AW383" s="94"/>
      <c r="AX383" s="94"/>
      <c r="AY383" s="101"/>
      <c r="AZ383" s="94"/>
      <c r="BA383" s="94"/>
      <c r="BB383" s="94"/>
      <c r="BC383" s="101"/>
      <c r="BD383" s="31"/>
    </row>
    <row r="384" spans="1:78" s="3" customFormat="1" ht="25.5" customHeight="1">
      <c r="A384" s="94"/>
      <c r="B384" s="95"/>
      <c r="C384" s="95"/>
      <c r="D384" s="96"/>
      <c r="E384" s="96"/>
      <c r="F384" s="96"/>
      <c r="G384" s="96"/>
      <c r="H384" s="96"/>
      <c r="I384" s="94"/>
      <c r="J384" s="97"/>
      <c r="K384" s="97"/>
      <c r="L384" s="97"/>
      <c r="M384" s="94"/>
      <c r="N384" s="94"/>
      <c r="O384" s="94"/>
      <c r="P384" s="97"/>
      <c r="Q384" s="98"/>
      <c r="R384" s="96"/>
      <c r="S384" s="96"/>
      <c r="T384" s="96"/>
      <c r="U384" s="99"/>
      <c r="V384" s="96"/>
      <c r="W384" s="100"/>
      <c r="X384" s="100"/>
      <c r="Y384" s="100"/>
      <c r="Z384" s="94"/>
      <c r="AA384" s="94"/>
      <c r="AB384" s="94"/>
      <c r="AC384" s="94"/>
      <c r="AD384" s="94"/>
      <c r="AE384" s="94"/>
      <c r="AF384" s="94"/>
      <c r="AG384" s="94"/>
      <c r="AH384" s="94"/>
      <c r="AI384" s="94"/>
      <c r="AJ384" s="94"/>
      <c r="AK384" s="101"/>
      <c r="AL384" s="100"/>
      <c r="AM384" s="94"/>
      <c r="AN384" s="94"/>
      <c r="AO384" s="94"/>
      <c r="AP384" s="94"/>
      <c r="AQ384" s="94"/>
      <c r="AR384" s="94"/>
      <c r="AS384" s="94"/>
      <c r="AT384" s="94"/>
      <c r="AU384" s="94"/>
      <c r="AV384" s="101"/>
      <c r="AW384" s="94"/>
      <c r="AX384" s="94"/>
      <c r="AY384" s="101"/>
      <c r="AZ384" s="94"/>
      <c r="BA384" s="94"/>
      <c r="BB384" s="94"/>
      <c r="BC384" s="101"/>
      <c r="BD384" s="31"/>
    </row>
    <row r="385" spans="1:78" s="3" customFormat="1" ht="38.25" customHeight="1">
      <c r="A385" s="94"/>
      <c r="B385" s="95"/>
      <c r="C385" s="95"/>
      <c r="D385" s="96"/>
      <c r="E385" s="96"/>
      <c r="F385" s="96"/>
      <c r="G385" s="96"/>
      <c r="H385" s="96"/>
      <c r="I385" s="94"/>
      <c r="J385" s="97"/>
      <c r="K385" s="97"/>
      <c r="L385" s="97"/>
      <c r="M385" s="94"/>
      <c r="N385" s="94"/>
      <c r="O385" s="94"/>
      <c r="P385" s="97"/>
      <c r="Q385" s="98"/>
      <c r="R385" s="96"/>
      <c r="S385" s="96"/>
      <c r="T385" s="96"/>
      <c r="U385" s="99"/>
      <c r="V385" s="96"/>
      <c r="W385" s="100"/>
      <c r="X385" s="100"/>
      <c r="Y385" s="100"/>
      <c r="Z385" s="94"/>
      <c r="AA385" s="94"/>
      <c r="AB385" s="94"/>
      <c r="AC385" s="94"/>
      <c r="AD385" s="94"/>
      <c r="AE385" s="94"/>
      <c r="AF385" s="94"/>
      <c r="AG385" s="94"/>
      <c r="AH385" s="94"/>
      <c r="AI385" s="94"/>
      <c r="AJ385" s="94"/>
      <c r="AK385" s="101"/>
      <c r="AL385" s="100"/>
      <c r="AM385" s="94"/>
      <c r="AN385" s="94"/>
      <c r="AO385" s="94"/>
      <c r="AP385" s="94"/>
      <c r="AQ385" s="94"/>
      <c r="AR385" s="94"/>
      <c r="AS385" s="94"/>
      <c r="AT385" s="94"/>
      <c r="AU385" s="94"/>
      <c r="AV385" s="101"/>
      <c r="AW385" s="94"/>
      <c r="AX385" s="94"/>
      <c r="AY385" s="101"/>
      <c r="AZ385" s="94"/>
      <c r="BA385" s="94"/>
      <c r="BB385" s="94"/>
      <c r="BC385" s="101"/>
      <c r="BD385" s="39"/>
      <c r="BE385" s="4"/>
      <c r="BF385" s="4"/>
      <c r="BG385" s="4"/>
      <c r="BH385" s="4"/>
      <c r="BI385" s="4"/>
    </row>
    <row r="386" spans="1:78" s="3" customFormat="1" ht="25.5" customHeight="1">
      <c r="A386" s="94"/>
      <c r="B386" s="95"/>
      <c r="C386" s="95"/>
      <c r="D386" s="96"/>
      <c r="E386" s="96"/>
      <c r="F386" s="96"/>
      <c r="G386" s="96"/>
      <c r="H386" s="96"/>
      <c r="I386" s="94"/>
      <c r="J386" s="97"/>
      <c r="K386" s="97"/>
      <c r="L386" s="97"/>
      <c r="M386" s="94"/>
      <c r="N386" s="94"/>
      <c r="O386" s="94"/>
      <c r="P386" s="97"/>
      <c r="Q386" s="98"/>
      <c r="R386" s="96"/>
      <c r="S386" s="96"/>
      <c r="T386" s="96"/>
      <c r="U386" s="99"/>
      <c r="V386" s="96"/>
      <c r="W386" s="100"/>
      <c r="X386" s="100"/>
      <c r="Y386" s="100"/>
      <c r="Z386" s="94"/>
      <c r="AA386" s="94"/>
      <c r="AB386" s="94"/>
      <c r="AC386" s="94"/>
      <c r="AD386" s="94"/>
      <c r="AE386" s="94"/>
      <c r="AF386" s="94"/>
      <c r="AG386" s="94"/>
      <c r="AH386" s="94"/>
      <c r="AI386" s="94"/>
      <c r="AJ386" s="94"/>
      <c r="AK386" s="101"/>
      <c r="AL386" s="100"/>
      <c r="AM386" s="94"/>
      <c r="AN386" s="94"/>
      <c r="AO386" s="94"/>
      <c r="AP386" s="94"/>
      <c r="AQ386" s="94"/>
      <c r="AR386" s="94"/>
      <c r="AS386" s="94"/>
      <c r="AT386" s="94"/>
      <c r="AU386" s="94"/>
      <c r="AV386" s="101"/>
      <c r="AW386" s="94"/>
      <c r="AX386" s="94"/>
      <c r="AY386" s="101"/>
      <c r="AZ386" s="94"/>
      <c r="BA386" s="94"/>
      <c r="BB386" s="94"/>
      <c r="BC386" s="101"/>
      <c r="BD386" s="31"/>
    </row>
    <row r="387" spans="1:78" s="3" customFormat="1">
      <c r="A387" s="94"/>
      <c r="B387" s="95"/>
      <c r="C387" s="95"/>
      <c r="D387" s="96"/>
      <c r="E387" s="96"/>
      <c r="F387" s="96"/>
      <c r="G387" s="96"/>
      <c r="H387" s="96"/>
      <c r="I387" s="94"/>
      <c r="J387" s="97"/>
      <c r="K387" s="97"/>
      <c r="L387" s="97"/>
      <c r="M387" s="94"/>
      <c r="N387" s="94"/>
      <c r="O387" s="94"/>
      <c r="P387" s="97"/>
      <c r="Q387" s="98"/>
      <c r="R387" s="96"/>
      <c r="S387" s="96"/>
      <c r="T387" s="96"/>
      <c r="U387" s="99"/>
      <c r="V387" s="96"/>
      <c r="W387" s="100"/>
      <c r="X387" s="100"/>
      <c r="Y387" s="100"/>
      <c r="Z387" s="94"/>
      <c r="AA387" s="94"/>
      <c r="AB387" s="94"/>
      <c r="AC387" s="94"/>
      <c r="AD387" s="94"/>
      <c r="AE387" s="94"/>
      <c r="AF387" s="94"/>
      <c r="AG387" s="94"/>
      <c r="AH387" s="94"/>
      <c r="AI387" s="94"/>
      <c r="AJ387" s="94"/>
      <c r="AK387" s="101"/>
      <c r="AL387" s="100"/>
      <c r="AM387" s="94"/>
      <c r="AN387" s="94"/>
      <c r="AO387" s="94"/>
      <c r="AP387" s="94"/>
      <c r="AQ387" s="94"/>
      <c r="AR387" s="94"/>
      <c r="AS387" s="94"/>
      <c r="AT387" s="94"/>
      <c r="AU387" s="94"/>
      <c r="AV387" s="101"/>
      <c r="AW387" s="94"/>
      <c r="AX387" s="94"/>
      <c r="AY387" s="101"/>
      <c r="AZ387" s="94"/>
      <c r="BA387" s="94"/>
      <c r="BB387" s="94"/>
      <c r="BC387" s="101"/>
      <c r="BD387" s="31"/>
      <c r="BJ387" s="4"/>
      <c r="BK387" s="4"/>
      <c r="BL387" s="4"/>
      <c r="BM387" s="4"/>
      <c r="BN387" s="4"/>
      <c r="BO387" s="4"/>
      <c r="BP387" s="4"/>
      <c r="BQ387" s="4"/>
      <c r="BR387" s="4"/>
      <c r="BS387" s="4"/>
      <c r="BT387" s="4"/>
      <c r="BU387" s="4"/>
      <c r="BV387" s="4"/>
      <c r="BW387" s="4"/>
      <c r="BX387" s="4"/>
      <c r="BY387" s="4"/>
      <c r="BZ387" s="4"/>
    </row>
    <row r="388" spans="1:78" s="3" customFormat="1" ht="25.5" customHeight="1">
      <c r="A388" s="94"/>
      <c r="B388" s="95"/>
      <c r="C388" s="95"/>
      <c r="D388" s="96"/>
      <c r="E388" s="96"/>
      <c r="F388" s="96"/>
      <c r="G388" s="96"/>
      <c r="H388" s="96"/>
      <c r="I388" s="94"/>
      <c r="J388" s="97"/>
      <c r="K388" s="97"/>
      <c r="L388" s="97"/>
      <c r="M388" s="94"/>
      <c r="N388" s="94"/>
      <c r="O388" s="94"/>
      <c r="P388" s="97"/>
      <c r="Q388" s="98"/>
      <c r="R388" s="96"/>
      <c r="S388" s="96"/>
      <c r="T388" s="96"/>
      <c r="U388" s="99"/>
      <c r="V388" s="96"/>
      <c r="W388" s="100"/>
      <c r="X388" s="100"/>
      <c r="Y388" s="100"/>
      <c r="Z388" s="94"/>
      <c r="AA388" s="94"/>
      <c r="AB388" s="94"/>
      <c r="AC388" s="94"/>
      <c r="AD388" s="94"/>
      <c r="AE388" s="94"/>
      <c r="AF388" s="94"/>
      <c r="AG388" s="94"/>
      <c r="AH388" s="94"/>
      <c r="AI388" s="94"/>
      <c r="AJ388" s="94"/>
      <c r="AK388" s="101"/>
      <c r="AL388" s="100"/>
      <c r="AM388" s="94"/>
      <c r="AN388" s="94"/>
      <c r="AO388" s="94"/>
      <c r="AP388" s="94"/>
      <c r="AQ388" s="94"/>
      <c r="AR388" s="94"/>
      <c r="AS388" s="94"/>
      <c r="AT388" s="94"/>
      <c r="AU388" s="94"/>
      <c r="AV388" s="101"/>
      <c r="AW388" s="94"/>
      <c r="AX388" s="94"/>
      <c r="AY388" s="101"/>
      <c r="AZ388" s="94"/>
      <c r="BA388" s="94"/>
      <c r="BB388" s="94"/>
      <c r="BC388" s="101"/>
      <c r="BD388" s="31"/>
    </row>
    <row r="389" spans="1:78" s="3" customFormat="1" ht="25.5" customHeight="1">
      <c r="A389" s="94"/>
      <c r="B389" s="95"/>
      <c r="C389" s="95"/>
      <c r="D389" s="96"/>
      <c r="E389" s="96"/>
      <c r="F389" s="96"/>
      <c r="G389" s="96"/>
      <c r="H389" s="96"/>
      <c r="I389" s="94"/>
      <c r="J389" s="97"/>
      <c r="K389" s="97"/>
      <c r="L389" s="97"/>
      <c r="M389" s="94"/>
      <c r="N389" s="94"/>
      <c r="O389" s="94"/>
      <c r="P389" s="97"/>
      <c r="Q389" s="98"/>
      <c r="R389" s="96"/>
      <c r="S389" s="96"/>
      <c r="T389" s="96"/>
      <c r="U389" s="99"/>
      <c r="V389" s="96"/>
      <c r="W389" s="100"/>
      <c r="X389" s="100"/>
      <c r="Y389" s="100"/>
      <c r="Z389" s="94"/>
      <c r="AA389" s="94"/>
      <c r="AB389" s="94"/>
      <c r="AC389" s="94"/>
      <c r="AD389" s="94"/>
      <c r="AE389" s="94"/>
      <c r="AF389" s="94"/>
      <c r="AG389" s="94"/>
      <c r="AH389" s="94"/>
      <c r="AI389" s="94"/>
      <c r="AJ389" s="94"/>
      <c r="AK389" s="101"/>
      <c r="AL389" s="100"/>
      <c r="AM389" s="94"/>
      <c r="AN389" s="94"/>
      <c r="AO389" s="94"/>
      <c r="AP389" s="94"/>
      <c r="AQ389" s="94"/>
      <c r="AR389" s="94"/>
      <c r="AS389" s="94"/>
      <c r="AT389" s="94"/>
      <c r="AU389" s="94"/>
      <c r="AV389" s="101"/>
      <c r="AW389" s="94"/>
      <c r="AX389" s="94"/>
      <c r="AY389" s="101"/>
      <c r="AZ389" s="94"/>
      <c r="BA389" s="94"/>
      <c r="BB389" s="94"/>
      <c r="BC389" s="101"/>
      <c r="BD389" s="35"/>
      <c r="BE389" s="36"/>
      <c r="BF389" s="36"/>
      <c r="BG389" s="36"/>
      <c r="BH389" s="36"/>
      <c r="BI389" s="36"/>
    </row>
    <row r="390" spans="1:78" s="3" customFormat="1">
      <c r="A390" s="94"/>
      <c r="B390" s="95"/>
      <c r="C390" s="95"/>
      <c r="D390" s="96"/>
      <c r="E390" s="96"/>
      <c r="F390" s="96"/>
      <c r="G390" s="96"/>
      <c r="H390" s="96"/>
      <c r="I390" s="94"/>
      <c r="J390" s="97"/>
      <c r="K390" s="97"/>
      <c r="L390" s="97"/>
      <c r="M390" s="94"/>
      <c r="N390" s="94"/>
      <c r="O390" s="94"/>
      <c r="P390" s="97"/>
      <c r="Q390" s="98"/>
      <c r="R390" s="96"/>
      <c r="S390" s="96"/>
      <c r="T390" s="96"/>
      <c r="U390" s="99"/>
      <c r="V390" s="96"/>
      <c r="W390" s="100"/>
      <c r="X390" s="100"/>
      <c r="Y390" s="100"/>
      <c r="Z390" s="94"/>
      <c r="AA390" s="94"/>
      <c r="AB390" s="94"/>
      <c r="AC390" s="94"/>
      <c r="AD390" s="94"/>
      <c r="AE390" s="94"/>
      <c r="AF390" s="94"/>
      <c r="AG390" s="94"/>
      <c r="AH390" s="94"/>
      <c r="AI390" s="94"/>
      <c r="AJ390" s="94"/>
      <c r="AK390" s="101"/>
      <c r="AL390" s="100"/>
      <c r="AM390" s="94"/>
      <c r="AN390" s="94"/>
      <c r="AO390" s="94"/>
      <c r="AP390" s="94"/>
      <c r="AQ390" s="94"/>
      <c r="AR390" s="94"/>
      <c r="AS390" s="94"/>
      <c r="AT390" s="94"/>
      <c r="AU390" s="94"/>
      <c r="AV390" s="101"/>
      <c r="AW390" s="94"/>
      <c r="AX390" s="94"/>
      <c r="AY390" s="101"/>
      <c r="AZ390" s="94"/>
      <c r="BA390" s="94"/>
      <c r="BB390" s="94"/>
      <c r="BC390" s="101"/>
      <c r="BD390" s="31"/>
    </row>
    <row r="391" spans="1:78" s="3" customFormat="1">
      <c r="A391" s="94"/>
      <c r="B391" s="95"/>
      <c r="C391" s="95"/>
      <c r="D391" s="96"/>
      <c r="E391" s="96"/>
      <c r="F391" s="96"/>
      <c r="G391" s="96"/>
      <c r="H391" s="96"/>
      <c r="I391" s="94"/>
      <c r="J391" s="97"/>
      <c r="K391" s="97"/>
      <c r="L391" s="97"/>
      <c r="M391" s="94"/>
      <c r="N391" s="94"/>
      <c r="O391" s="94"/>
      <c r="P391" s="97"/>
      <c r="Q391" s="98"/>
      <c r="R391" s="96"/>
      <c r="S391" s="96"/>
      <c r="T391" s="96"/>
      <c r="U391" s="99"/>
      <c r="V391" s="96"/>
      <c r="W391" s="100"/>
      <c r="X391" s="100"/>
      <c r="Y391" s="100"/>
      <c r="Z391" s="94"/>
      <c r="AA391" s="94"/>
      <c r="AB391" s="94"/>
      <c r="AC391" s="94"/>
      <c r="AD391" s="94"/>
      <c r="AE391" s="94"/>
      <c r="AF391" s="94"/>
      <c r="AG391" s="94"/>
      <c r="AH391" s="94"/>
      <c r="AI391" s="94"/>
      <c r="AJ391" s="94"/>
      <c r="AK391" s="101"/>
      <c r="AL391" s="100"/>
      <c r="AM391" s="94"/>
      <c r="AN391" s="94"/>
      <c r="AO391" s="94"/>
      <c r="AP391" s="94"/>
      <c r="AQ391" s="94"/>
      <c r="AR391" s="94"/>
      <c r="AS391" s="94"/>
      <c r="AT391" s="94"/>
      <c r="AU391" s="94"/>
      <c r="AV391" s="101"/>
      <c r="AW391" s="94"/>
      <c r="AX391" s="94"/>
      <c r="AY391" s="101"/>
      <c r="AZ391" s="94"/>
      <c r="BA391" s="94"/>
      <c r="BB391" s="94"/>
      <c r="BC391" s="101"/>
      <c r="BD391" s="31"/>
    </row>
    <row r="392" spans="1:78" s="3" customFormat="1" ht="30" customHeight="1">
      <c r="A392" s="94"/>
      <c r="B392" s="95"/>
      <c r="C392" s="95"/>
      <c r="D392" s="96"/>
      <c r="E392" s="96"/>
      <c r="F392" s="96"/>
      <c r="G392" s="96"/>
      <c r="H392" s="96"/>
      <c r="I392" s="94"/>
      <c r="J392" s="97"/>
      <c r="K392" s="97"/>
      <c r="L392" s="97"/>
      <c r="M392" s="94"/>
      <c r="N392" s="94"/>
      <c r="O392" s="94"/>
      <c r="P392" s="97"/>
      <c r="Q392" s="98"/>
      <c r="R392" s="96"/>
      <c r="S392" s="96"/>
      <c r="T392" s="96"/>
      <c r="U392" s="99"/>
      <c r="V392" s="96"/>
      <c r="W392" s="100"/>
      <c r="X392" s="100"/>
      <c r="Y392" s="100"/>
      <c r="Z392" s="94"/>
      <c r="AA392" s="94"/>
      <c r="AB392" s="94"/>
      <c r="AC392" s="94"/>
      <c r="AD392" s="94"/>
      <c r="AE392" s="94"/>
      <c r="AF392" s="94"/>
      <c r="AG392" s="94"/>
      <c r="AH392" s="94"/>
      <c r="AI392" s="94"/>
      <c r="AJ392" s="94"/>
      <c r="AK392" s="101"/>
      <c r="AL392" s="100"/>
      <c r="AM392" s="94"/>
      <c r="AN392" s="94"/>
      <c r="AO392" s="94"/>
      <c r="AP392" s="94"/>
      <c r="AQ392" s="94"/>
      <c r="AR392" s="94"/>
      <c r="AS392" s="94"/>
      <c r="AT392" s="94"/>
      <c r="AU392" s="94"/>
      <c r="AV392" s="101"/>
      <c r="AW392" s="94"/>
      <c r="AX392" s="94"/>
      <c r="AY392" s="101"/>
      <c r="AZ392" s="94"/>
      <c r="BA392" s="94"/>
      <c r="BB392" s="94"/>
      <c r="BC392" s="101"/>
      <c r="BD392" s="35"/>
      <c r="BE392" s="36"/>
      <c r="BF392" s="36"/>
      <c r="BG392" s="36"/>
      <c r="BH392" s="36"/>
      <c r="BI392" s="36"/>
    </row>
    <row r="393" spans="1:78" s="3" customFormat="1" ht="25.5" customHeight="1">
      <c r="A393" s="94"/>
      <c r="B393" s="95"/>
      <c r="C393" s="95"/>
      <c r="D393" s="96"/>
      <c r="E393" s="96"/>
      <c r="F393" s="96"/>
      <c r="G393" s="96"/>
      <c r="H393" s="96"/>
      <c r="I393" s="94"/>
      <c r="J393" s="97"/>
      <c r="K393" s="97"/>
      <c r="L393" s="97"/>
      <c r="M393" s="94"/>
      <c r="N393" s="94"/>
      <c r="O393" s="94"/>
      <c r="P393" s="97"/>
      <c r="Q393" s="98"/>
      <c r="R393" s="96"/>
      <c r="S393" s="96"/>
      <c r="T393" s="96"/>
      <c r="U393" s="99"/>
      <c r="V393" s="96"/>
      <c r="W393" s="100"/>
      <c r="X393" s="100"/>
      <c r="Y393" s="100"/>
      <c r="Z393" s="94"/>
      <c r="AA393" s="94"/>
      <c r="AB393" s="94"/>
      <c r="AC393" s="94"/>
      <c r="AD393" s="94"/>
      <c r="AE393" s="94"/>
      <c r="AF393" s="94"/>
      <c r="AG393" s="94"/>
      <c r="AH393" s="94"/>
      <c r="AI393" s="94"/>
      <c r="AJ393" s="94"/>
      <c r="AK393" s="101"/>
      <c r="AL393" s="100"/>
      <c r="AM393" s="94"/>
      <c r="AN393" s="94"/>
      <c r="AO393" s="94"/>
      <c r="AP393" s="94"/>
      <c r="AQ393" s="94"/>
      <c r="AR393" s="94"/>
      <c r="AS393" s="94"/>
      <c r="AT393" s="94"/>
      <c r="AU393" s="94"/>
      <c r="AV393" s="101"/>
      <c r="AW393" s="94"/>
      <c r="AX393" s="94"/>
      <c r="AY393" s="101"/>
      <c r="AZ393" s="94"/>
      <c r="BA393" s="94"/>
      <c r="BB393" s="94"/>
      <c r="BC393" s="101"/>
      <c r="BD393" s="31"/>
    </row>
    <row r="394" spans="1:78" s="3" customFormat="1">
      <c r="A394" s="94"/>
      <c r="B394" s="95"/>
      <c r="C394" s="95"/>
      <c r="D394" s="96"/>
      <c r="E394" s="96"/>
      <c r="F394" s="96"/>
      <c r="G394" s="96"/>
      <c r="H394" s="96"/>
      <c r="I394" s="94"/>
      <c r="J394" s="97"/>
      <c r="K394" s="97"/>
      <c r="L394" s="97"/>
      <c r="M394" s="94"/>
      <c r="N394" s="94"/>
      <c r="O394" s="94"/>
      <c r="P394" s="97"/>
      <c r="Q394" s="98"/>
      <c r="R394" s="96"/>
      <c r="S394" s="96"/>
      <c r="T394" s="96"/>
      <c r="U394" s="99"/>
      <c r="V394" s="96"/>
      <c r="W394" s="100"/>
      <c r="X394" s="100"/>
      <c r="Y394" s="100"/>
      <c r="Z394" s="94"/>
      <c r="AA394" s="94"/>
      <c r="AB394" s="94"/>
      <c r="AC394" s="94"/>
      <c r="AD394" s="94"/>
      <c r="AE394" s="94"/>
      <c r="AF394" s="94"/>
      <c r="AG394" s="94"/>
      <c r="AH394" s="94"/>
      <c r="AI394" s="94"/>
      <c r="AJ394" s="94"/>
      <c r="AK394" s="101"/>
      <c r="AL394" s="100"/>
      <c r="AM394" s="94"/>
      <c r="AN394" s="94"/>
      <c r="AO394" s="94"/>
      <c r="AP394" s="94"/>
      <c r="AQ394" s="94"/>
      <c r="AR394" s="94"/>
      <c r="AS394" s="94"/>
      <c r="AT394" s="94"/>
      <c r="AU394" s="94"/>
      <c r="AV394" s="101"/>
      <c r="AW394" s="94"/>
      <c r="AX394" s="94"/>
      <c r="AY394" s="101"/>
      <c r="AZ394" s="94"/>
      <c r="BA394" s="94"/>
      <c r="BB394" s="94"/>
      <c r="BC394" s="101"/>
      <c r="BD394" s="31"/>
    </row>
    <row r="395" spans="1:78" s="3" customFormat="1" ht="38.25" customHeight="1">
      <c r="A395" s="94"/>
      <c r="B395" s="95"/>
      <c r="C395" s="95"/>
      <c r="D395" s="96"/>
      <c r="E395" s="96"/>
      <c r="F395" s="96"/>
      <c r="G395" s="96"/>
      <c r="H395" s="96"/>
      <c r="I395" s="94"/>
      <c r="J395" s="97"/>
      <c r="K395" s="97"/>
      <c r="L395" s="97"/>
      <c r="M395" s="94"/>
      <c r="N395" s="94"/>
      <c r="O395" s="94"/>
      <c r="P395" s="97"/>
      <c r="Q395" s="98"/>
      <c r="R395" s="96"/>
      <c r="S395" s="96"/>
      <c r="T395" s="96"/>
      <c r="U395" s="99"/>
      <c r="V395" s="96"/>
      <c r="W395" s="100"/>
      <c r="X395" s="100"/>
      <c r="Y395" s="100"/>
      <c r="Z395" s="94"/>
      <c r="AA395" s="94"/>
      <c r="AB395" s="94"/>
      <c r="AC395" s="94"/>
      <c r="AD395" s="94"/>
      <c r="AE395" s="94"/>
      <c r="AF395" s="94"/>
      <c r="AG395" s="94"/>
      <c r="AH395" s="94"/>
      <c r="AI395" s="94"/>
      <c r="AJ395" s="94"/>
      <c r="AK395" s="101"/>
      <c r="AL395" s="100"/>
      <c r="AM395" s="94"/>
      <c r="AN395" s="94"/>
      <c r="AO395" s="94"/>
      <c r="AP395" s="94"/>
      <c r="AQ395" s="94"/>
      <c r="AR395" s="94"/>
      <c r="AS395" s="94"/>
      <c r="AT395" s="94"/>
      <c r="AU395" s="94"/>
      <c r="AV395" s="101"/>
      <c r="AW395" s="94"/>
      <c r="AX395" s="94"/>
      <c r="AY395" s="101"/>
      <c r="AZ395" s="94"/>
      <c r="BA395" s="94"/>
      <c r="BB395" s="94"/>
      <c r="BC395" s="101"/>
      <c r="BD395" s="31"/>
    </row>
    <row r="396" spans="1:78" s="3" customFormat="1" ht="38.25" customHeight="1">
      <c r="A396" s="94"/>
      <c r="B396" s="95"/>
      <c r="C396" s="95"/>
      <c r="D396" s="96"/>
      <c r="E396" s="96"/>
      <c r="F396" s="96"/>
      <c r="G396" s="96"/>
      <c r="H396" s="96"/>
      <c r="I396" s="94"/>
      <c r="J396" s="97"/>
      <c r="K396" s="97"/>
      <c r="L396" s="97"/>
      <c r="M396" s="94"/>
      <c r="N396" s="94"/>
      <c r="O396" s="94"/>
      <c r="P396" s="97"/>
      <c r="Q396" s="98"/>
      <c r="R396" s="96"/>
      <c r="S396" s="96"/>
      <c r="T396" s="96"/>
      <c r="U396" s="99"/>
      <c r="V396" s="96"/>
      <c r="W396" s="100"/>
      <c r="X396" s="100"/>
      <c r="Y396" s="100"/>
      <c r="Z396" s="94"/>
      <c r="AA396" s="94"/>
      <c r="AB396" s="94"/>
      <c r="AC396" s="94"/>
      <c r="AD396" s="94"/>
      <c r="AE396" s="94"/>
      <c r="AF396" s="94"/>
      <c r="AG396" s="94"/>
      <c r="AH396" s="94"/>
      <c r="AI396" s="94"/>
      <c r="AJ396" s="94"/>
      <c r="AK396" s="101"/>
      <c r="AL396" s="100"/>
      <c r="AM396" s="94"/>
      <c r="AN396" s="94"/>
      <c r="AO396" s="94"/>
      <c r="AP396" s="94"/>
      <c r="AQ396" s="94"/>
      <c r="AR396" s="94"/>
      <c r="AS396" s="94"/>
      <c r="AT396" s="94"/>
      <c r="AU396" s="94"/>
      <c r="AV396" s="101"/>
      <c r="AW396" s="94"/>
      <c r="AX396" s="94"/>
      <c r="AY396" s="101"/>
      <c r="AZ396" s="94"/>
      <c r="BA396" s="94"/>
      <c r="BB396" s="94"/>
      <c r="BC396" s="101"/>
      <c r="BD396" s="31"/>
    </row>
    <row r="397" spans="1:78" s="3" customFormat="1" ht="25.5" customHeight="1">
      <c r="A397" s="94"/>
      <c r="B397" s="95"/>
      <c r="C397" s="95"/>
      <c r="D397" s="96"/>
      <c r="E397" s="96"/>
      <c r="F397" s="96"/>
      <c r="G397" s="96"/>
      <c r="H397" s="96"/>
      <c r="I397" s="94"/>
      <c r="J397" s="97"/>
      <c r="K397" s="97"/>
      <c r="L397" s="97"/>
      <c r="M397" s="94"/>
      <c r="N397" s="94"/>
      <c r="O397" s="94"/>
      <c r="P397" s="97"/>
      <c r="Q397" s="98"/>
      <c r="R397" s="96"/>
      <c r="S397" s="96"/>
      <c r="T397" s="96"/>
      <c r="U397" s="99"/>
      <c r="V397" s="96"/>
      <c r="W397" s="100"/>
      <c r="X397" s="100"/>
      <c r="Y397" s="100"/>
      <c r="Z397" s="94"/>
      <c r="AA397" s="94"/>
      <c r="AB397" s="94"/>
      <c r="AC397" s="94"/>
      <c r="AD397" s="94"/>
      <c r="AE397" s="94"/>
      <c r="AF397" s="94"/>
      <c r="AG397" s="94"/>
      <c r="AH397" s="94"/>
      <c r="AI397" s="94"/>
      <c r="AJ397" s="94"/>
      <c r="AK397" s="101"/>
      <c r="AL397" s="100"/>
      <c r="AM397" s="94"/>
      <c r="AN397" s="94"/>
      <c r="AO397" s="94"/>
      <c r="AP397" s="94"/>
      <c r="AQ397" s="94"/>
      <c r="AR397" s="94"/>
      <c r="AS397" s="94"/>
      <c r="AT397" s="94"/>
      <c r="AU397" s="94"/>
      <c r="AV397" s="101"/>
      <c r="AW397" s="94"/>
      <c r="AX397" s="94"/>
      <c r="AY397" s="101"/>
      <c r="AZ397" s="94"/>
      <c r="BA397" s="94"/>
      <c r="BB397" s="94"/>
      <c r="BC397" s="101"/>
      <c r="BD397" s="35"/>
      <c r="BE397" s="36"/>
      <c r="BF397" s="36"/>
      <c r="BG397" s="36"/>
      <c r="BH397" s="36"/>
      <c r="BI397" s="36"/>
    </row>
    <row r="398" spans="1:78" s="3" customFormat="1">
      <c r="A398" s="94"/>
      <c r="B398" s="95"/>
      <c r="C398" s="95"/>
      <c r="D398" s="96"/>
      <c r="E398" s="96"/>
      <c r="F398" s="96"/>
      <c r="G398" s="96"/>
      <c r="H398" s="96"/>
      <c r="I398" s="94"/>
      <c r="J398" s="97"/>
      <c r="K398" s="97"/>
      <c r="L398" s="97"/>
      <c r="M398" s="94"/>
      <c r="N398" s="94"/>
      <c r="O398" s="94"/>
      <c r="P398" s="97"/>
      <c r="Q398" s="98"/>
      <c r="R398" s="96"/>
      <c r="S398" s="96"/>
      <c r="T398" s="96"/>
      <c r="U398" s="99"/>
      <c r="V398" s="96"/>
      <c r="W398" s="100"/>
      <c r="X398" s="100"/>
      <c r="Y398" s="100"/>
      <c r="Z398" s="94"/>
      <c r="AA398" s="94"/>
      <c r="AB398" s="94"/>
      <c r="AC398" s="94"/>
      <c r="AD398" s="94"/>
      <c r="AE398" s="94"/>
      <c r="AF398" s="94"/>
      <c r="AG398" s="94"/>
      <c r="AH398" s="94"/>
      <c r="AI398" s="94"/>
      <c r="AJ398" s="94"/>
      <c r="AK398" s="101"/>
      <c r="AL398" s="100"/>
      <c r="AM398" s="94"/>
      <c r="AN398" s="94"/>
      <c r="AO398" s="94"/>
      <c r="AP398" s="94"/>
      <c r="AQ398" s="94"/>
      <c r="AR398" s="94"/>
      <c r="AS398" s="94"/>
      <c r="AT398" s="94"/>
      <c r="AU398" s="94"/>
      <c r="AV398" s="101"/>
      <c r="AW398" s="94"/>
      <c r="AX398" s="94"/>
      <c r="AY398" s="101"/>
      <c r="AZ398" s="94"/>
      <c r="BA398" s="94"/>
      <c r="BB398" s="94"/>
      <c r="BC398" s="101"/>
      <c r="BD398" s="31"/>
    </row>
    <row r="399" spans="1:78" s="3" customFormat="1">
      <c r="A399" s="94"/>
      <c r="B399" s="95"/>
      <c r="C399" s="95"/>
      <c r="D399" s="96"/>
      <c r="E399" s="96"/>
      <c r="F399" s="96"/>
      <c r="G399" s="96"/>
      <c r="H399" s="96"/>
      <c r="I399" s="94"/>
      <c r="J399" s="97"/>
      <c r="K399" s="97"/>
      <c r="L399" s="97"/>
      <c r="M399" s="94"/>
      <c r="N399" s="94"/>
      <c r="O399" s="94"/>
      <c r="P399" s="97"/>
      <c r="Q399" s="98"/>
      <c r="R399" s="96"/>
      <c r="S399" s="96"/>
      <c r="T399" s="96"/>
      <c r="U399" s="99"/>
      <c r="V399" s="96"/>
      <c r="W399" s="100"/>
      <c r="X399" s="100"/>
      <c r="Y399" s="100"/>
      <c r="Z399" s="94"/>
      <c r="AA399" s="94"/>
      <c r="AB399" s="94"/>
      <c r="AC399" s="94"/>
      <c r="AD399" s="94"/>
      <c r="AE399" s="94"/>
      <c r="AF399" s="94"/>
      <c r="AG399" s="94"/>
      <c r="AH399" s="94"/>
      <c r="AI399" s="94"/>
      <c r="AJ399" s="94"/>
      <c r="AK399" s="101"/>
      <c r="AL399" s="100"/>
      <c r="AM399" s="94"/>
      <c r="AN399" s="94"/>
      <c r="AO399" s="94"/>
      <c r="AP399" s="94"/>
      <c r="AQ399" s="94"/>
      <c r="AR399" s="94"/>
      <c r="AS399" s="94"/>
      <c r="AT399" s="94"/>
      <c r="AU399" s="94"/>
      <c r="AV399" s="101"/>
      <c r="AW399" s="94"/>
      <c r="AX399" s="94"/>
      <c r="AY399" s="101"/>
      <c r="AZ399" s="94"/>
      <c r="BA399" s="94"/>
      <c r="BB399" s="94"/>
      <c r="BC399" s="101"/>
      <c r="BD399" s="31"/>
      <c r="BE399" s="31"/>
      <c r="BF399" s="31"/>
      <c r="BG399" s="31"/>
      <c r="BH399" s="31"/>
      <c r="BI399" s="31"/>
    </row>
    <row r="400" spans="1:78" s="3" customFormat="1" ht="25.5" customHeight="1">
      <c r="A400" s="94"/>
      <c r="B400" s="95"/>
      <c r="C400" s="95"/>
      <c r="D400" s="96"/>
      <c r="E400" s="96"/>
      <c r="F400" s="96"/>
      <c r="G400" s="96"/>
      <c r="H400" s="96"/>
      <c r="I400" s="94"/>
      <c r="J400" s="97"/>
      <c r="K400" s="97"/>
      <c r="L400" s="97"/>
      <c r="M400" s="94"/>
      <c r="N400" s="94"/>
      <c r="O400" s="94"/>
      <c r="P400" s="97"/>
      <c r="Q400" s="98"/>
      <c r="R400" s="96"/>
      <c r="S400" s="96"/>
      <c r="T400" s="96"/>
      <c r="U400" s="99"/>
      <c r="V400" s="96"/>
      <c r="W400" s="100"/>
      <c r="X400" s="100"/>
      <c r="Y400" s="100"/>
      <c r="Z400" s="94"/>
      <c r="AA400" s="94"/>
      <c r="AB400" s="94"/>
      <c r="AC400" s="94"/>
      <c r="AD400" s="94"/>
      <c r="AE400" s="94"/>
      <c r="AF400" s="94"/>
      <c r="AG400" s="94"/>
      <c r="AH400" s="94"/>
      <c r="AI400" s="94"/>
      <c r="AJ400" s="94"/>
      <c r="AK400" s="101"/>
      <c r="AL400" s="100"/>
      <c r="AM400" s="94"/>
      <c r="AN400" s="94"/>
      <c r="AO400" s="94"/>
      <c r="AP400" s="94"/>
      <c r="AQ400" s="94"/>
      <c r="AR400" s="94"/>
      <c r="AS400" s="94"/>
      <c r="AT400" s="94"/>
      <c r="AU400" s="94"/>
      <c r="AV400" s="101"/>
      <c r="AW400" s="94"/>
      <c r="AX400" s="94"/>
      <c r="AY400" s="101"/>
      <c r="AZ400" s="94"/>
      <c r="BA400" s="94"/>
      <c r="BB400" s="94"/>
      <c r="BC400" s="101"/>
      <c r="BD400" s="31"/>
    </row>
    <row r="401" spans="1:61" s="3" customFormat="1" ht="25.5" customHeight="1">
      <c r="A401" s="94"/>
      <c r="B401" s="95"/>
      <c r="C401" s="95"/>
      <c r="D401" s="96"/>
      <c r="E401" s="96"/>
      <c r="F401" s="96"/>
      <c r="G401" s="96"/>
      <c r="H401" s="96"/>
      <c r="I401" s="94"/>
      <c r="J401" s="97"/>
      <c r="K401" s="97"/>
      <c r="L401" s="97"/>
      <c r="M401" s="94"/>
      <c r="N401" s="94"/>
      <c r="O401" s="94"/>
      <c r="P401" s="97"/>
      <c r="Q401" s="98"/>
      <c r="R401" s="96"/>
      <c r="S401" s="96"/>
      <c r="T401" s="96"/>
      <c r="U401" s="99"/>
      <c r="V401" s="96"/>
      <c r="W401" s="100"/>
      <c r="X401" s="100"/>
      <c r="Y401" s="100"/>
      <c r="Z401" s="94"/>
      <c r="AA401" s="94"/>
      <c r="AB401" s="94"/>
      <c r="AC401" s="94"/>
      <c r="AD401" s="94"/>
      <c r="AE401" s="94"/>
      <c r="AF401" s="94"/>
      <c r="AG401" s="94"/>
      <c r="AH401" s="94"/>
      <c r="AI401" s="94"/>
      <c r="AJ401" s="94"/>
      <c r="AK401" s="101"/>
      <c r="AL401" s="100"/>
      <c r="AM401" s="94"/>
      <c r="AN401" s="94"/>
      <c r="AO401" s="94"/>
      <c r="AP401" s="94"/>
      <c r="AQ401" s="94"/>
      <c r="AR401" s="94"/>
      <c r="AS401" s="94"/>
      <c r="AT401" s="94"/>
      <c r="AU401" s="94"/>
      <c r="AV401" s="101"/>
      <c r="AW401" s="94"/>
      <c r="AX401" s="94"/>
      <c r="AY401" s="101"/>
      <c r="AZ401" s="94"/>
      <c r="BA401" s="94"/>
      <c r="BB401" s="94"/>
      <c r="BC401" s="101"/>
      <c r="BD401" s="31"/>
    </row>
    <row r="402" spans="1:61" s="3" customFormat="1">
      <c r="A402" s="94"/>
      <c r="B402" s="95"/>
      <c r="C402" s="95"/>
      <c r="D402" s="96"/>
      <c r="E402" s="96"/>
      <c r="F402" s="96"/>
      <c r="G402" s="96"/>
      <c r="H402" s="96"/>
      <c r="I402" s="94"/>
      <c r="J402" s="97"/>
      <c r="K402" s="97"/>
      <c r="L402" s="97"/>
      <c r="M402" s="94"/>
      <c r="N402" s="94"/>
      <c r="O402" s="94"/>
      <c r="P402" s="97"/>
      <c r="Q402" s="98"/>
      <c r="R402" s="96"/>
      <c r="S402" s="96"/>
      <c r="T402" s="96"/>
      <c r="U402" s="99"/>
      <c r="V402" s="96"/>
      <c r="W402" s="100"/>
      <c r="X402" s="100"/>
      <c r="Y402" s="100"/>
      <c r="Z402" s="94"/>
      <c r="AA402" s="94"/>
      <c r="AB402" s="94"/>
      <c r="AC402" s="94"/>
      <c r="AD402" s="94"/>
      <c r="AE402" s="94"/>
      <c r="AF402" s="94"/>
      <c r="AG402" s="94"/>
      <c r="AH402" s="94"/>
      <c r="AI402" s="94"/>
      <c r="AJ402" s="94"/>
      <c r="AK402" s="101"/>
      <c r="AL402" s="100"/>
      <c r="AM402" s="94"/>
      <c r="AN402" s="94"/>
      <c r="AO402" s="94"/>
      <c r="AP402" s="94"/>
      <c r="AQ402" s="94"/>
      <c r="AR402" s="94"/>
      <c r="AS402" s="94"/>
      <c r="AT402" s="94"/>
      <c r="AU402" s="94"/>
      <c r="AV402" s="101"/>
      <c r="AW402" s="94"/>
      <c r="AX402" s="94"/>
      <c r="AY402" s="101"/>
      <c r="AZ402" s="94"/>
      <c r="BA402" s="94"/>
      <c r="BB402" s="94"/>
      <c r="BC402" s="101"/>
      <c r="BD402" s="35"/>
      <c r="BE402" s="36"/>
      <c r="BF402" s="36"/>
      <c r="BG402" s="36"/>
      <c r="BH402" s="36"/>
      <c r="BI402" s="36"/>
    </row>
    <row r="403" spans="1:61" s="3" customFormat="1">
      <c r="A403" s="94"/>
      <c r="B403" s="95"/>
      <c r="C403" s="95"/>
      <c r="D403" s="96"/>
      <c r="E403" s="96"/>
      <c r="F403" s="96"/>
      <c r="G403" s="96"/>
      <c r="H403" s="96"/>
      <c r="I403" s="94"/>
      <c r="J403" s="97"/>
      <c r="K403" s="97"/>
      <c r="L403" s="97"/>
      <c r="M403" s="94"/>
      <c r="N403" s="94"/>
      <c r="O403" s="94"/>
      <c r="P403" s="97"/>
      <c r="Q403" s="98"/>
      <c r="R403" s="96"/>
      <c r="S403" s="96"/>
      <c r="T403" s="96"/>
      <c r="U403" s="99"/>
      <c r="V403" s="96"/>
      <c r="W403" s="100"/>
      <c r="X403" s="100"/>
      <c r="Y403" s="100"/>
      <c r="Z403" s="94"/>
      <c r="AA403" s="94"/>
      <c r="AB403" s="94"/>
      <c r="AC403" s="94"/>
      <c r="AD403" s="94"/>
      <c r="AE403" s="94"/>
      <c r="AF403" s="94"/>
      <c r="AG403" s="94"/>
      <c r="AH403" s="94"/>
      <c r="AI403" s="94"/>
      <c r="AJ403" s="94"/>
      <c r="AK403" s="101"/>
      <c r="AL403" s="100"/>
      <c r="AM403" s="94"/>
      <c r="AN403" s="94"/>
      <c r="AO403" s="94"/>
      <c r="AP403" s="94"/>
      <c r="AQ403" s="94"/>
      <c r="AR403" s="94"/>
      <c r="AS403" s="94"/>
      <c r="AT403" s="94"/>
      <c r="AU403" s="94"/>
      <c r="AV403" s="101"/>
      <c r="AW403" s="94"/>
      <c r="AX403" s="94"/>
      <c r="AY403" s="101"/>
      <c r="AZ403" s="94"/>
      <c r="BA403" s="94"/>
      <c r="BB403" s="94"/>
      <c r="BC403" s="101"/>
      <c r="BD403" s="31"/>
    </row>
    <row r="404" spans="1:61" s="3" customFormat="1" ht="38.25" customHeight="1">
      <c r="A404" s="94"/>
      <c r="B404" s="95"/>
      <c r="C404" s="95"/>
      <c r="D404" s="96"/>
      <c r="E404" s="96"/>
      <c r="F404" s="96"/>
      <c r="G404" s="96"/>
      <c r="H404" s="96"/>
      <c r="I404" s="94"/>
      <c r="J404" s="97"/>
      <c r="K404" s="97"/>
      <c r="L404" s="97"/>
      <c r="M404" s="94"/>
      <c r="N404" s="94"/>
      <c r="O404" s="94"/>
      <c r="P404" s="97"/>
      <c r="Q404" s="98"/>
      <c r="R404" s="96"/>
      <c r="S404" s="96"/>
      <c r="T404" s="96"/>
      <c r="U404" s="99"/>
      <c r="V404" s="96"/>
      <c r="W404" s="100"/>
      <c r="X404" s="100"/>
      <c r="Y404" s="100"/>
      <c r="Z404" s="94"/>
      <c r="AA404" s="94"/>
      <c r="AB404" s="94"/>
      <c r="AC404" s="94"/>
      <c r="AD404" s="94"/>
      <c r="AE404" s="94"/>
      <c r="AF404" s="94"/>
      <c r="AG404" s="94"/>
      <c r="AH404" s="94"/>
      <c r="AI404" s="94"/>
      <c r="AJ404" s="94"/>
      <c r="AK404" s="101"/>
      <c r="AL404" s="100"/>
      <c r="AM404" s="94"/>
      <c r="AN404" s="94"/>
      <c r="AO404" s="94"/>
      <c r="AP404" s="94"/>
      <c r="AQ404" s="94"/>
      <c r="AR404" s="94"/>
      <c r="AS404" s="94"/>
      <c r="AT404" s="94"/>
      <c r="AU404" s="94"/>
      <c r="AV404" s="101"/>
      <c r="AW404" s="94"/>
      <c r="AX404" s="94"/>
      <c r="AY404" s="101"/>
      <c r="AZ404" s="94"/>
      <c r="BA404" s="94"/>
      <c r="BB404" s="94"/>
      <c r="BC404" s="101"/>
      <c r="BD404" s="31"/>
    </row>
    <row r="405" spans="1:61" s="3" customFormat="1" ht="25.5" customHeight="1">
      <c r="A405" s="94"/>
      <c r="B405" s="95"/>
      <c r="C405" s="95"/>
      <c r="D405" s="96"/>
      <c r="E405" s="96"/>
      <c r="F405" s="96"/>
      <c r="G405" s="96"/>
      <c r="H405" s="96"/>
      <c r="I405" s="94"/>
      <c r="J405" s="97"/>
      <c r="K405" s="97"/>
      <c r="L405" s="97"/>
      <c r="M405" s="94"/>
      <c r="N405" s="94"/>
      <c r="O405" s="94"/>
      <c r="P405" s="97"/>
      <c r="Q405" s="98"/>
      <c r="R405" s="96"/>
      <c r="S405" s="96"/>
      <c r="T405" s="96"/>
      <c r="U405" s="99"/>
      <c r="V405" s="96"/>
      <c r="W405" s="100"/>
      <c r="X405" s="100"/>
      <c r="Y405" s="100"/>
      <c r="Z405" s="94"/>
      <c r="AA405" s="94"/>
      <c r="AB405" s="94"/>
      <c r="AC405" s="94"/>
      <c r="AD405" s="94"/>
      <c r="AE405" s="94"/>
      <c r="AF405" s="94"/>
      <c r="AG405" s="94"/>
      <c r="AH405" s="94"/>
      <c r="AI405" s="94"/>
      <c r="AJ405" s="94"/>
      <c r="AK405" s="101"/>
      <c r="AL405" s="100"/>
      <c r="AM405" s="94"/>
      <c r="AN405" s="94"/>
      <c r="AO405" s="94"/>
      <c r="AP405" s="94"/>
      <c r="AQ405" s="94"/>
      <c r="AR405" s="94"/>
      <c r="AS405" s="94"/>
      <c r="AT405" s="94"/>
      <c r="AU405" s="94"/>
      <c r="AV405" s="101"/>
      <c r="AW405" s="94"/>
      <c r="AX405" s="94"/>
      <c r="AY405" s="101"/>
      <c r="AZ405" s="94"/>
      <c r="BA405" s="94"/>
      <c r="BB405" s="94"/>
      <c r="BC405" s="101"/>
      <c r="BD405" s="39"/>
      <c r="BE405" s="4"/>
      <c r="BF405" s="4"/>
      <c r="BG405" s="4"/>
      <c r="BH405" s="4"/>
      <c r="BI405" s="4"/>
    </row>
    <row r="406" spans="1:61" s="3" customFormat="1" ht="25.5" customHeight="1">
      <c r="A406" s="94"/>
      <c r="B406" s="95"/>
      <c r="C406" s="95"/>
      <c r="D406" s="96"/>
      <c r="E406" s="96"/>
      <c r="F406" s="96"/>
      <c r="G406" s="96"/>
      <c r="H406" s="96"/>
      <c r="I406" s="94"/>
      <c r="J406" s="97"/>
      <c r="K406" s="97"/>
      <c r="L406" s="97"/>
      <c r="M406" s="94"/>
      <c r="N406" s="94"/>
      <c r="O406" s="94"/>
      <c r="P406" s="97"/>
      <c r="Q406" s="98"/>
      <c r="R406" s="96"/>
      <c r="S406" s="96"/>
      <c r="T406" s="96"/>
      <c r="U406" s="99"/>
      <c r="V406" s="96"/>
      <c r="W406" s="100"/>
      <c r="X406" s="100"/>
      <c r="Y406" s="100"/>
      <c r="Z406" s="94"/>
      <c r="AA406" s="94"/>
      <c r="AB406" s="94"/>
      <c r="AC406" s="94"/>
      <c r="AD406" s="94"/>
      <c r="AE406" s="94"/>
      <c r="AF406" s="94"/>
      <c r="AG406" s="94"/>
      <c r="AH406" s="94"/>
      <c r="AI406" s="94"/>
      <c r="AJ406" s="94"/>
      <c r="AK406" s="101"/>
      <c r="AL406" s="100"/>
      <c r="AM406" s="94"/>
      <c r="AN406" s="94"/>
      <c r="AO406" s="94"/>
      <c r="AP406" s="94"/>
      <c r="AQ406" s="94"/>
      <c r="AR406" s="94"/>
      <c r="AS406" s="94"/>
      <c r="AT406" s="94"/>
      <c r="AU406" s="94"/>
      <c r="AV406" s="101"/>
      <c r="AW406" s="94"/>
      <c r="AX406" s="94"/>
      <c r="AY406" s="101"/>
      <c r="AZ406" s="94"/>
      <c r="BA406" s="94"/>
      <c r="BB406" s="94"/>
      <c r="BC406" s="101"/>
      <c r="BD406" s="31"/>
    </row>
    <row r="407" spans="1:61" s="3" customFormat="1" ht="25.5" customHeight="1">
      <c r="A407" s="94"/>
      <c r="B407" s="95"/>
      <c r="C407" s="95"/>
      <c r="D407" s="96"/>
      <c r="E407" s="96"/>
      <c r="F407" s="96"/>
      <c r="G407" s="96"/>
      <c r="H407" s="96"/>
      <c r="I407" s="94"/>
      <c r="J407" s="97"/>
      <c r="K407" s="97"/>
      <c r="L407" s="97"/>
      <c r="M407" s="94"/>
      <c r="N407" s="94"/>
      <c r="O407" s="94"/>
      <c r="P407" s="97"/>
      <c r="Q407" s="98"/>
      <c r="R407" s="96"/>
      <c r="S407" s="96"/>
      <c r="T407" s="96"/>
      <c r="U407" s="99"/>
      <c r="V407" s="96"/>
      <c r="W407" s="100"/>
      <c r="X407" s="100"/>
      <c r="Y407" s="100"/>
      <c r="Z407" s="94"/>
      <c r="AA407" s="94"/>
      <c r="AB407" s="94"/>
      <c r="AC407" s="94"/>
      <c r="AD407" s="94"/>
      <c r="AE407" s="94"/>
      <c r="AF407" s="94"/>
      <c r="AG407" s="94"/>
      <c r="AH407" s="94"/>
      <c r="AI407" s="94"/>
      <c r="AJ407" s="94"/>
      <c r="AK407" s="101"/>
      <c r="AL407" s="100"/>
      <c r="AM407" s="94"/>
      <c r="AN407" s="94"/>
      <c r="AO407" s="94"/>
      <c r="AP407" s="94"/>
      <c r="AQ407" s="94"/>
      <c r="AR407" s="94"/>
      <c r="AS407" s="94"/>
      <c r="AT407" s="94"/>
      <c r="AU407" s="94"/>
      <c r="AV407" s="101"/>
      <c r="AW407" s="94"/>
      <c r="AX407" s="94"/>
      <c r="AY407" s="101"/>
      <c r="AZ407" s="94"/>
      <c r="BA407" s="94"/>
      <c r="BB407" s="94"/>
      <c r="BC407" s="101"/>
      <c r="BD407" s="31"/>
    </row>
    <row r="408" spans="1:61" s="3" customFormat="1" ht="25.5" customHeight="1">
      <c r="A408" s="94"/>
      <c r="B408" s="95"/>
      <c r="C408" s="95"/>
      <c r="D408" s="96"/>
      <c r="E408" s="96"/>
      <c r="F408" s="96"/>
      <c r="G408" s="96"/>
      <c r="H408" s="96"/>
      <c r="I408" s="94"/>
      <c r="J408" s="97"/>
      <c r="K408" s="97"/>
      <c r="L408" s="97"/>
      <c r="M408" s="94"/>
      <c r="N408" s="94"/>
      <c r="O408" s="94"/>
      <c r="P408" s="97"/>
      <c r="Q408" s="98"/>
      <c r="R408" s="96"/>
      <c r="S408" s="96"/>
      <c r="T408" s="96"/>
      <c r="U408" s="99"/>
      <c r="V408" s="96"/>
      <c r="W408" s="100"/>
      <c r="X408" s="100"/>
      <c r="Y408" s="100"/>
      <c r="Z408" s="94"/>
      <c r="AA408" s="94"/>
      <c r="AB408" s="94"/>
      <c r="AC408" s="94"/>
      <c r="AD408" s="94"/>
      <c r="AE408" s="94"/>
      <c r="AF408" s="94"/>
      <c r="AG408" s="94"/>
      <c r="AH408" s="94"/>
      <c r="AI408" s="94"/>
      <c r="AJ408" s="94"/>
      <c r="AK408" s="101"/>
      <c r="AL408" s="100"/>
      <c r="AM408" s="94"/>
      <c r="AN408" s="94"/>
      <c r="AO408" s="94"/>
      <c r="AP408" s="94"/>
      <c r="AQ408" s="94"/>
      <c r="AR408" s="94"/>
      <c r="AS408" s="94"/>
      <c r="AT408" s="94"/>
      <c r="AU408" s="94"/>
      <c r="AV408" s="101"/>
      <c r="AW408" s="94"/>
      <c r="AX408" s="94"/>
      <c r="AY408" s="101"/>
      <c r="AZ408" s="94"/>
      <c r="BA408" s="94"/>
      <c r="BB408" s="94"/>
      <c r="BC408" s="101"/>
      <c r="BD408" s="31"/>
    </row>
    <row r="409" spans="1:61" s="3" customFormat="1">
      <c r="A409" s="94"/>
      <c r="B409" s="95"/>
      <c r="C409" s="95"/>
      <c r="D409" s="96"/>
      <c r="E409" s="96"/>
      <c r="F409" s="96"/>
      <c r="G409" s="96"/>
      <c r="H409" s="96"/>
      <c r="I409" s="94"/>
      <c r="J409" s="97"/>
      <c r="K409" s="97"/>
      <c r="L409" s="97"/>
      <c r="M409" s="94"/>
      <c r="N409" s="94"/>
      <c r="O409" s="94"/>
      <c r="P409" s="97"/>
      <c r="Q409" s="98"/>
      <c r="R409" s="96"/>
      <c r="S409" s="96"/>
      <c r="T409" s="96"/>
      <c r="U409" s="99"/>
      <c r="V409" s="96"/>
      <c r="W409" s="100"/>
      <c r="X409" s="100"/>
      <c r="Y409" s="100"/>
      <c r="Z409" s="94"/>
      <c r="AA409" s="94"/>
      <c r="AB409" s="94"/>
      <c r="AC409" s="94"/>
      <c r="AD409" s="94"/>
      <c r="AE409" s="94"/>
      <c r="AF409" s="94"/>
      <c r="AG409" s="94"/>
      <c r="AH409" s="94"/>
      <c r="AI409" s="94"/>
      <c r="AJ409" s="94"/>
      <c r="AK409" s="101"/>
      <c r="AL409" s="100"/>
      <c r="AM409" s="94"/>
      <c r="AN409" s="94"/>
      <c r="AO409" s="94"/>
      <c r="AP409" s="94"/>
      <c r="AQ409" s="94"/>
      <c r="AR409" s="94"/>
      <c r="AS409" s="94"/>
      <c r="AT409" s="94"/>
      <c r="AU409" s="94"/>
      <c r="AV409" s="101"/>
      <c r="AW409" s="94"/>
      <c r="AX409" s="94"/>
      <c r="AY409" s="101"/>
      <c r="AZ409" s="94"/>
      <c r="BA409" s="94"/>
      <c r="BB409" s="94"/>
      <c r="BC409" s="101"/>
      <c r="BD409" s="35"/>
      <c r="BE409" s="36"/>
      <c r="BF409" s="36"/>
      <c r="BG409" s="36"/>
      <c r="BH409" s="36"/>
      <c r="BI409" s="36"/>
    </row>
    <row r="410" spans="1:61" s="3" customFormat="1">
      <c r="A410" s="94"/>
      <c r="B410" s="95"/>
      <c r="C410" s="95"/>
      <c r="D410" s="96"/>
      <c r="E410" s="96"/>
      <c r="F410" s="96"/>
      <c r="G410" s="96"/>
      <c r="H410" s="96"/>
      <c r="I410" s="94"/>
      <c r="J410" s="97"/>
      <c r="K410" s="97"/>
      <c r="L410" s="97"/>
      <c r="M410" s="94"/>
      <c r="N410" s="94"/>
      <c r="O410" s="94"/>
      <c r="P410" s="97"/>
      <c r="Q410" s="98"/>
      <c r="R410" s="96"/>
      <c r="S410" s="96"/>
      <c r="T410" s="96"/>
      <c r="U410" s="99"/>
      <c r="V410" s="96"/>
      <c r="W410" s="100"/>
      <c r="X410" s="100"/>
      <c r="Y410" s="100"/>
      <c r="Z410" s="94"/>
      <c r="AA410" s="94"/>
      <c r="AB410" s="94"/>
      <c r="AC410" s="94"/>
      <c r="AD410" s="94"/>
      <c r="AE410" s="94"/>
      <c r="AF410" s="94"/>
      <c r="AG410" s="94"/>
      <c r="AH410" s="94"/>
      <c r="AI410" s="94"/>
      <c r="AJ410" s="94"/>
      <c r="AK410" s="101"/>
      <c r="AL410" s="100"/>
      <c r="AM410" s="94"/>
      <c r="AN410" s="94"/>
      <c r="AO410" s="94"/>
      <c r="AP410" s="94"/>
      <c r="AQ410" s="94"/>
      <c r="AR410" s="94"/>
      <c r="AS410" s="94"/>
      <c r="AT410" s="94"/>
      <c r="AU410" s="94"/>
      <c r="AV410" s="101"/>
      <c r="AW410" s="94"/>
      <c r="AX410" s="94"/>
      <c r="AY410" s="101"/>
      <c r="AZ410" s="94"/>
      <c r="BA410" s="94"/>
      <c r="BB410" s="94"/>
      <c r="BC410" s="101"/>
      <c r="BD410" s="31"/>
    </row>
    <row r="411" spans="1:61" s="3" customFormat="1" ht="38.25" customHeight="1">
      <c r="A411" s="94"/>
      <c r="B411" s="95"/>
      <c r="C411" s="95"/>
      <c r="D411" s="96"/>
      <c r="E411" s="96"/>
      <c r="F411" s="96"/>
      <c r="G411" s="96"/>
      <c r="H411" s="96"/>
      <c r="I411" s="94"/>
      <c r="J411" s="97"/>
      <c r="K411" s="97"/>
      <c r="L411" s="97"/>
      <c r="M411" s="94"/>
      <c r="N411" s="94"/>
      <c r="O411" s="94"/>
      <c r="P411" s="97"/>
      <c r="Q411" s="98"/>
      <c r="R411" s="96"/>
      <c r="S411" s="96"/>
      <c r="T411" s="96"/>
      <c r="U411" s="99"/>
      <c r="V411" s="96"/>
      <c r="W411" s="100"/>
      <c r="X411" s="100"/>
      <c r="Y411" s="100"/>
      <c r="Z411" s="94"/>
      <c r="AA411" s="94"/>
      <c r="AB411" s="94"/>
      <c r="AC411" s="94"/>
      <c r="AD411" s="94"/>
      <c r="AE411" s="94"/>
      <c r="AF411" s="94"/>
      <c r="AG411" s="94"/>
      <c r="AH411" s="94"/>
      <c r="AI411" s="94"/>
      <c r="AJ411" s="94"/>
      <c r="AK411" s="101"/>
      <c r="AL411" s="100"/>
      <c r="AM411" s="94"/>
      <c r="AN411" s="94"/>
      <c r="AO411" s="94"/>
      <c r="AP411" s="94"/>
      <c r="AQ411" s="94"/>
      <c r="AR411" s="94"/>
      <c r="AS411" s="94"/>
      <c r="AT411" s="94"/>
      <c r="AU411" s="94"/>
      <c r="AV411" s="101"/>
      <c r="AW411" s="94"/>
      <c r="AX411" s="94"/>
      <c r="AY411" s="101"/>
      <c r="AZ411" s="94"/>
      <c r="BA411" s="94"/>
      <c r="BB411" s="94"/>
      <c r="BC411" s="101"/>
      <c r="BD411" s="39"/>
      <c r="BE411" s="4"/>
      <c r="BF411" s="4"/>
      <c r="BG411" s="4"/>
      <c r="BH411" s="4"/>
      <c r="BI411" s="4"/>
    </row>
    <row r="412" spans="1:61" s="3" customFormat="1">
      <c r="A412" s="94"/>
      <c r="B412" s="95"/>
      <c r="C412" s="95"/>
      <c r="D412" s="96"/>
      <c r="E412" s="96"/>
      <c r="F412" s="96"/>
      <c r="G412" s="96"/>
      <c r="H412" s="96"/>
      <c r="I412" s="94"/>
      <c r="J412" s="97"/>
      <c r="K412" s="97"/>
      <c r="L412" s="97"/>
      <c r="M412" s="94"/>
      <c r="N412" s="94"/>
      <c r="O412" s="94"/>
      <c r="P412" s="97"/>
      <c r="Q412" s="98"/>
      <c r="R412" s="96"/>
      <c r="S412" s="96"/>
      <c r="T412" s="96"/>
      <c r="U412" s="99"/>
      <c r="V412" s="96"/>
      <c r="W412" s="100"/>
      <c r="X412" s="100"/>
      <c r="Y412" s="100"/>
      <c r="Z412" s="94"/>
      <c r="AA412" s="94"/>
      <c r="AB412" s="94"/>
      <c r="AC412" s="94"/>
      <c r="AD412" s="94"/>
      <c r="AE412" s="94"/>
      <c r="AF412" s="94"/>
      <c r="AG412" s="94"/>
      <c r="AH412" s="94"/>
      <c r="AI412" s="94"/>
      <c r="AJ412" s="94"/>
      <c r="AK412" s="101"/>
      <c r="AL412" s="100"/>
      <c r="AM412" s="94"/>
      <c r="AN412" s="94"/>
      <c r="AO412" s="94"/>
      <c r="AP412" s="94"/>
      <c r="AQ412" s="94"/>
      <c r="AR412" s="94"/>
      <c r="AS412" s="94"/>
      <c r="AT412" s="94"/>
      <c r="AU412" s="94"/>
      <c r="AV412" s="101"/>
      <c r="AW412" s="94"/>
      <c r="AX412" s="94"/>
      <c r="AY412" s="101"/>
      <c r="AZ412" s="94"/>
      <c r="BA412" s="94"/>
      <c r="BB412" s="94"/>
      <c r="BC412" s="101"/>
      <c r="BD412" s="31"/>
    </row>
    <row r="413" spans="1:61" s="3" customFormat="1" ht="25.5" customHeight="1">
      <c r="A413" s="94"/>
      <c r="B413" s="95"/>
      <c r="C413" s="95"/>
      <c r="D413" s="96"/>
      <c r="E413" s="96"/>
      <c r="F413" s="96"/>
      <c r="G413" s="96"/>
      <c r="H413" s="96"/>
      <c r="I413" s="94"/>
      <c r="J413" s="97"/>
      <c r="K413" s="97"/>
      <c r="L413" s="97"/>
      <c r="M413" s="94"/>
      <c r="N413" s="94"/>
      <c r="O413" s="94"/>
      <c r="P413" s="97"/>
      <c r="Q413" s="98"/>
      <c r="R413" s="96"/>
      <c r="S413" s="96"/>
      <c r="T413" s="96"/>
      <c r="U413" s="99"/>
      <c r="V413" s="96"/>
      <c r="W413" s="100"/>
      <c r="X413" s="100"/>
      <c r="Y413" s="100"/>
      <c r="Z413" s="94"/>
      <c r="AA413" s="94"/>
      <c r="AB413" s="94"/>
      <c r="AC413" s="94"/>
      <c r="AD413" s="94"/>
      <c r="AE413" s="94"/>
      <c r="AF413" s="94"/>
      <c r="AG413" s="94"/>
      <c r="AH413" s="94"/>
      <c r="AI413" s="94"/>
      <c r="AJ413" s="94"/>
      <c r="AK413" s="101"/>
      <c r="AL413" s="100"/>
      <c r="AM413" s="94"/>
      <c r="AN413" s="94"/>
      <c r="AO413" s="94"/>
      <c r="AP413" s="94"/>
      <c r="AQ413" s="94"/>
      <c r="AR413" s="94"/>
      <c r="AS413" s="94"/>
      <c r="AT413" s="94"/>
      <c r="AU413" s="94"/>
      <c r="AV413" s="101"/>
      <c r="AW413" s="94"/>
      <c r="AX413" s="94"/>
      <c r="AY413" s="101"/>
      <c r="AZ413" s="94"/>
      <c r="BA413" s="94"/>
      <c r="BB413" s="94"/>
      <c r="BC413" s="101"/>
      <c r="BD413" s="31"/>
    </row>
    <row r="414" spans="1:61" s="3" customFormat="1" ht="38.25" customHeight="1">
      <c r="A414" s="94"/>
      <c r="B414" s="95"/>
      <c r="C414" s="95"/>
      <c r="D414" s="96"/>
      <c r="E414" s="96"/>
      <c r="F414" s="96"/>
      <c r="G414" s="96"/>
      <c r="H414" s="96"/>
      <c r="I414" s="94"/>
      <c r="J414" s="97"/>
      <c r="K414" s="97"/>
      <c r="L414" s="97"/>
      <c r="M414" s="94"/>
      <c r="N414" s="94"/>
      <c r="O414" s="94"/>
      <c r="P414" s="97"/>
      <c r="Q414" s="98"/>
      <c r="R414" s="96"/>
      <c r="S414" s="96"/>
      <c r="T414" s="96"/>
      <c r="U414" s="99"/>
      <c r="V414" s="96"/>
      <c r="W414" s="100"/>
      <c r="X414" s="100"/>
      <c r="Y414" s="100"/>
      <c r="Z414" s="94"/>
      <c r="AA414" s="94"/>
      <c r="AB414" s="94"/>
      <c r="AC414" s="94"/>
      <c r="AD414" s="94"/>
      <c r="AE414" s="94"/>
      <c r="AF414" s="94"/>
      <c r="AG414" s="94"/>
      <c r="AH414" s="94"/>
      <c r="AI414" s="94"/>
      <c r="AJ414" s="94"/>
      <c r="AK414" s="101"/>
      <c r="AL414" s="100"/>
      <c r="AM414" s="94"/>
      <c r="AN414" s="94"/>
      <c r="AO414" s="94"/>
      <c r="AP414" s="94"/>
      <c r="AQ414" s="94"/>
      <c r="AR414" s="94"/>
      <c r="AS414" s="94"/>
      <c r="AT414" s="94"/>
      <c r="AU414" s="94"/>
      <c r="AV414" s="101"/>
      <c r="AW414" s="94"/>
      <c r="AX414" s="94"/>
      <c r="AY414" s="101"/>
      <c r="AZ414" s="94"/>
      <c r="BA414" s="94"/>
      <c r="BB414" s="94"/>
      <c r="BC414" s="101"/>
      <c r="BD414" s="31"/>
    </row>
    <row r="415" spans="1:61" s="3" customFormat="1" ht="25.5" customHeight="1">
      <c r="A415" s="94"/>
      <c r="B415" s="95"/>
      <c r="C415" s="95"/>
      <c r="D415" s="96"/>
      <c r="E415" s="96"/>
      <c r="F415" s="96"/>
      <c r="G415" s="96"/>
      <c r="H415" s="96"/>
      <c r="I415" s="94"/>
      <c r="J415" s="97"/>
      <c r="K415" s="97"/>
      <c r="L415" s="97"/>
      <c r="M415" s="94"/>
      <c r="N415" s="94"/>
      <c r="O415" s="94"/>
      <c r="P415" s="97"/>
      <c r="Q415" s="98"/>
      <c r="R415" s="96"/>
      <c r="S415" s="96"/>
      <c r="T415" s="96"/>
      <c r="U415" s="99"/>
      <c r="V415" s="96"/>
      <c r="W415" s="100"/>
      <c r="X415" s="100"/>
      <c r="Y415" s="100"/>
      <c r="Z415" s="94"/>
      <c r="AA415" s="94"/>
      <c r="AB415" s="94"/>
      <c r="AC415" s="94"/>
      <c r="AD415" s="94"/>
      <c r="AE415" s="94"/>
      <c r="AF415" s="94"/>
      <c r="AG415" s="94"/>
      <c r="AH415" s="94"/>
      <c r="AI415" s="94"/>
      <c r="AJ415" s="94"/>
      <c r="AK415" s="101"/>
      <c r="AL415" s="100"/>
      <c r="AM415" s="94"/>
      <c r="AN415" s="94"/>
      <c r="AO415" s="94"/>
      <c r="AP415" s="94"/>
      <c r="AQ415" s="94"/>
      <c r="AR415" s="94"/>
      <c r="AS415" s="94"/>
      <c r="AT415" s="94"/>
      <c r="AU415" s="94"/>
      <c r="AV415" s="101"/>
      <c r="AW415" s="94"/>
      <c r="AX415" s="94"/>
      <c r="AY415" s="101"/>
      <c r="AZ415" s="94"/>
      <c r="BA415" s="94"/>
      <c r="BB415" s="94"/>
      <c r="BC415" s="101"/>
      <c r="BD415" s="31"/>
    </row>
    <row r="416" spans="1:61" s="3" customFormat="1">
      <c r="A416" s="94"/>
      <c r="B416" s="95"/>
      <c r="C416" s="95"/>
      <c r="D416" s="96"/>
      <c r="E416" s="96"/>
      <c r="F416" s="96"/>
      <c r="G416" s="96"/>
      <c r="H416" s="96"/>
      <c r="I416" s="94"/>
      <c r="J416" s="97"/>
      <c r="K416" s="97"/>
      <c r="L416" s="97"/>
      <c r="M416" s="94"/>
      <c r="N416" s="94"/>
      <c r="O416" s="94"/>
      <c r="P416" s="97"/>
      <c r="Q416" s="98"/>
      <c r="R416" s="96"/>
      <c r="S416" s="96"/>
      <c r="T416" s="96"/>
      <c r="U416" s="99"/>
      <c r="V416" s="96"/>
      <c r="W416" s="100"/>
      <c r="X416" s="100"/>
      <c r="Y416" s="100"/>
      <c r="Z416" s="94"/>
      <c r="AA416" s="94"/>
      <c r="AB416" s="94"/>
      <c r="AC416" s="94"/>
      <c r="AD416" s="94"/>
      <c r="AE416" s="94"/>
      <c r="AF416" s="94"/>
      <c r="AG416" s="94"/>
      <c r="AH416" s="94"/>
      <c r="AI416" s="94"/>
      <c r="AJ416" s="94"/>
      <c r="AK416" s="101"/>
      <c r="AL416" s="100"/>
      <c r="AM416" s="94"/>
      <c r="AN416" s="94"/>
      <c r="AO416" s="94"/>
      <c r="AP416" s="94"/>
      <c r="AQ416" s="94"/>
      <c r="AR416" s="94"/>
      <c r="AS416" s="94"/>
      <c r="AT416" s="94"/>
      <c r="AU416" s="94"/>
      <c r="AV416" s="101"/>
      <c r="AW416" s="94"/>
      <c r="AX416" s="94"/>
      <c r="AY416" s="101"/>
      <c r="AZ416" s="94"/>
      <c r="BA416" s="94"/>
      <c r="BB416" s="94"/>
      <c r="BC416" s="101"/>
      <c r="BD416" s="31"/>
    </row>
    <row r="417" spans="1:78" s="3" customFormat="1">
      <c r="A417" s="94"/>
      <c r="B417" s="95"/>
      <c r="C417" s="95"/>
      <c r="D417" s="96"/>
      <c r="E417" s="96"/>
      <c r="F417" s="96"/>
      <c r="G417" s="96"/>
      <c r="H417" s="96"/>
      <c r="I417" s="94"/>
      <c r="J417" s="97"/>
      <c r="K417" s="97"/>
      <c r="L417" s="97"/>
      <c r="M417" s="94"/>
      <c r="N417" s="94"/>
      <c r="O417" s="94"/>
      <c r="P417" s="97"/>
      <c r="Q417" s="98"/>
      <c r="R417" s="96"/>
      <c r="S417" s="96"/>
      <c r="T417" s="96"/>
      <c r="U417" s="99"/>
      <c r="V417" s="96"/>
      <c r="W417" s="100"/>
      <c r="X417" s="100"/>
      <c r="Y417" s="100"/>
      <c r="Z417" s="94"/>
      <c r="AA417" s="94"/>
      <c r="AB417" s="94"/>
      <c r="AC417" s="94"/>
      <c r="AD417" s="94"/>
      <c r="AE417" s="94"/>
      <c r="AF417" s="94"/>
      <c r="AG417" s="94"/>
      <c r="AH417" s="94"/>
      <c r="AI417" s="94"/>
      <c r="AJ417" s="94"/>
      <c r="AK417" s="101"/>
      <c r="AL417" s="100"/>
      <c r="AM417" s="94"/>
      <c r="AN417" s="94"/>
      <c r="AO417" s="94"/>
      <c r="AP417" s="94"/>
      <c r="AQ417" s="94"/>
      <c r="AR417" s="94"/>
      <c r="AS417" s="94"/>
      <c r="AT417" s="94"/>
      <c r="AU417" s="94"/>
      <c r="AV417" s="101"/>
      <c r="AW417" s="94"/>
      <c r="AX417" s="94"/>
      <c r="AY417" s="101"/>
      <c r="AZ417" s="94"/>
      <c r="BA417" s="94"/>
      <c r="BB417" s="94"/>
      <c r="BC417" s="101"/>
      <c r="BD417" s="31"/>
    </row>
    <row r="418" spans="1:78" s="3" customFormat="1" ht="25.5" customHeight="1">
      <c r="A418" s="94"/>
      <c r="B418" s="95"/>
      <c r="C418" s="95"/>
      <c r="D418" s="96"/>
      <c r="E418" s="96"/>
      <c r="F418" s="96"/>
      <c r="G418" s="96"/>
      <c r="H418" s="96"/>
      <c r="I418" s="94"/>
      <c r="J418" s="97"/>
      <c r="K418" s="97"/>
      <c r="L418" s="97"/>
      <c r="M418" s="94"/>
      <c r="N418" s="94"/>
      <c r="O418" s="94"/>
      <c r="P418" s="97"/>
      <c r="Q418" s="98"/>
      <c r="R418" s="96"/>
      <c r="S418" s="96"/>
      <c r="T418" s="96"/>
      <c r="U418" s="99"/>
      <c r="V418" s="96"/>
      <c r="W418" s="100"/>
      <c r="X418" s="100"/>
      <c r="Y418" s="100"/>
      <c r="Z418" s="94"/>
      <c r="AA418" s="94"/>
      <c r="AB418" s="94"/>
      <c r="AC418" s="94"/>
      <c r="AD418" s="94"/>
      <c r="AE418" s="94"/>
      <c r="AF418" s="94"/>
      <c r="AG418" s="94"/>
      <c r="AH418" s="94"/>
      <c r="AI418" s="94"/>
      <c r="AJ418" s="94"/>
      <c r="AK418" s="101"/>
      <c r="AL418" s="100"/>
      <c r="AM418" s="94"/>
      <c r="AN418" s="94"/>
      <c r="AO418" s="94"/>
      <c r="AP418" s="94"/>
      <c r="AQ418" s="94"/>
      <c r="AR418" s="94"/>
      <c r="AS418" s="94"/>
      <c r="AT418" s="94"/>
      <c r="AU418" s="94"/>
      <c r="AV418" s="101"/>
      <c r="AW418" s="94"/>
      <c r="AX418" s="94"/>
      <c r="AY418" s="101"/>
      <c r="AZ418" s="94"/>
      <c r="BA418" s="94"/>
      <c r="BB418" s="94"/>
      <c r="BC418" s="101"/>
      <c r="BD418" s="31"/>
    </row>
    <row r="419" spans="1:78" s="3" customFormat="1">
      <c r="A419" s="94"/>
      <c r="B419" s="95"/>
      <c r="C419" s="95"/>
      <c r="D419" s="96"/>
      <c r="E419" s="96"/>
      <c r="F419" s="96"/>
      <c r="G419" s="96"/>
      <c r="H419" s="96"/>
      <c r="I419" s="94"/>
      <c r="J419" s="97"/>
      <c r="K419" s="97"/>
      <c r="L419" s="97"/>
      <c r="M419" s="94"/>
      <c r="N419" s="94"/>
      <c r="O419" s="94"/>
      <c r="P419" s="97"/>
      <c r="Q419" s="98"/>
      <c r="R419" s="96"/>
      <c r="S419" s="96"/>
      <c r="T419" s="96"/>
      <c r="U419" s="99"/>
      <c r="V419" s="96"/>
      <c r="W419" s="100"/>
      <c r="X419" s="100"/>
      <c r="Y419" s="100"/>
      <c r="Z419" s="94"/>
      <c r="AA419" s="94"/>
      <c r="AB419" s="94"/>
      <c r="AC419" s="94"/>
      <c r="AD419" s="94"/>
      <c r="AE419" s="94"/>
      <c r="AF419" s="94"/>
      <c r="AG419" s="94"/>
      <c r="AH419" s="94"/>
      <c r="AI419" s="94"/>
      <c r="AJ419" s="94"/>
      <c r="AK419" s="101"/>
      <c r="AL419" s="100"/>
      <c r="AM419" s="94"/>
      <c r="AN419" s="94"/>
      <c r="AO419" s="94"/>
      <c r="AP419" s="94"/>
      <c r="AQ419" s="94"/>
      <c r="AR419" s="94"/>
      <c r="AS419" s="94"/>
      <c r="AT419" s="94"/>
      <c r="AU419" s="94"/>
      <c r="AV419" s="101"/>
      <c r="AW419" s="94"/>
      <c r="AX419" s="94"/>
      <c r="AY419" s="101"/>
      <c r="AZ419" s="94"/>
      <c r="BA419" s="94"/>
      <c r="BB419" s="94"/>
      <c r="BC419" s="101"/>
      <c r="BD419" s="31"/>
    </row>
    <row r="420" spans="1:78" s="3" customFormat="1">
      <c r="A420" s="94"/>
      <c r="B420" s="95"/>
      <c r="C420" s="95"/>
      <c r="D420" s="96"/>
      <c r="E420" s="96"/>
      <c r="F420" s="96"/>
      <c r="G420" s="96"/>
      <c r="H420" s="96"/>
      <c r="I420" s="94"/>
      <c r="J420" s="97"/>
      <c r="K420" s="97"/>
      <c r="L420" s="97"/>
      <c r="M420" s="94"/>
      <c r="N420" s="94"/>
      <c r="O420" s="94"/>
      <c r="P420" s="97"/>
      <c r="Q420" s="98"/>
      <c r="R420" s="96"/>
      <c r="S420" s="96"/>
      <c r="T420" s="96"/>
      <c r="U420" s="99"/>
      <c r="V420" s="96"/>
      <c r="W420" s="100"/>
      <c r="X420" s="100"/>
      <c r="Y420" s="100"/>
      <c r="Z420" s="94"/>
      <c r="AA420" s="94"/>
      <c r="AB420" s="94"/>
      <c r="AC420" s="94"/>
      <c r="AD420" s="94"/>
      <c r="AE420" s="94"/>
      <c r="AF420" s="94"/>
      <c r="AG420" s="94"/>
      <c r="AH420" s="94"/>
      <c r="AI420" s="94"/>
      <c r="AJ420" s="94"/>
      <c r="AK420" s="101"/>
      <c r="AL420" s="100"/>
      <c r="AM420" s="94"/>
      <c r="AN420" s="94"/>
      <c r="AO420" s="94"/>
      <c r="AP420" s="94"/>
      <c r="AQ420" s="94"/>
      <c r="AR420" s="94"/>
      <c r="AS420" s="94"/>
      <c r="AT420" s="94"/>
      <c r="AU420" s="94"/>
      <c r="AV420" s="101"/>
      <c r="AW420" s="94"/>
      <c r="AX420" s="94"/>
      <c r="AY420" s="101"/>
      <c r="AZ420" s="94"/>
      <c r="BA420" s="94"/>
      <c r="BB420" s="94"/>
      <c r="BC420" s="101"/>
      <c r="BD420" s="31"/>
    </row>
    <row r="421" spans="1:78" s="3" customFormat="1" ht="25.5" customHeight="1">
      <c r="A421" s="94"/>
      <c r="B421" s="95"/>
      <c r="C421" s="95"/>
      <c r="D421" s="96"/>
      <c r="E421" s="96"/>
      <c r="F421" s="96"/>
      <c r="G421" s="96"/>
      <c r="H421" s="96"/>
      <c r="I421" s="94"/>
      <c r="J421" s="97"/>
      <c r="K421" s="97"/>
      <c r="L421" s="97"/>
      <c r="M421" s="94"/>
      <c r="N421" s="94"/>
      <c r="O421" s="94"/>
      <c r="P421" s="97"/>
      <c r="Q421" s="98"/>
      <c r="R421" s="96"/>
      <c r="S421" s="96"/>
      <c r="T421" s="96"/>
      <c r="U421" s="99"/>
      <c r="V421" s="96"/>
      <c r="W421" s="100"/>
      <c r="X421" s="100"/>
      <c r="Y421" s="100"/>
      <c r="Z421" s="94"/>
      <c r="AA421" s="94"/>
      <c r="AB421" s="94"/>
      <c r="AC421" s="94"/>
      <c r="AD421" s="94"/>
      <c r="AE421" s="94"/>
      <c r="AF421" s="94"/>
      <c r="AG421" s="94"/>
      <c r="AH421" s="94"/>
      <c r="AI421" s="94"/>
      <c r="AJ421" s="94"/>
      <c r="AK421" s="101"/>
      <c r="AL421" s="100"/>
      <c r="AM421" s="94"/>
      <c r="AN421" s="94"/>
      <c r="AO421" s="94"/>
      <c r="AP421" s="94"/>
      <c r="AQ421" s="94"/>
      <c r="AR421" s="94"/>
      <c r="AS421" s="94"/>
      <c r="AT421" s="94"/>
      <c r="AU421" s="94"/>
      <c r="AV421" s="101"/>
      <c r="AW421" s="94"/>
      <c r="AX421" s="94"/>
      <c r="AY421" s="101"/>
      <c r="AZ421" s="94"/>
      <c r="BA421" s="94"/>
      <c r="BB421" s="94"/>
      <c r="BC421" s="101"/>
      <c r="BD421" s="31"/>
    </row>
    <row r="422" spans="1:78" s="3" customFormat="1" ht="25.5" customHeight="1">
      <c r="A422" s="94"/>
      <c r="B422" s="95"/>
      <c r="C422" s="95"/>
      <c r="D422" s="96"/>
      <c r="E422" s="96"/>
      <c r="F422" s="96"/>
      <c r="G422" s="96"/>
      <c r="H422" s="96"/>
      <c r="I422" s="94"/>
      <c r="J422" s="97"/>
      <c r="K422" s="97"/>
      <c r="L422" s="97"/>
      <c r="M422" s="94"/>
      <c r="N422" s="94"/>
      <c r="O422" s="94"/>
      <c r="P422" s="97"/>
      <c r="Q422" s="98"/>
      <c r="R422" s="96"/>
      <c r="S422" s="96"/>
      <c r="T422" s="96"/>
      <c r="U422" s="99"/>
      <c r="V422" s="96"/>
      <c r="W422" s="100"/>
      <c r="X422" s="100"/>
      <c r="Y422" s="100"/>
      <c r="Z422" s="94"/>
      <c r="AA422" s="94"/>
      <c r="AB422" s="94"/>
      <c r="AC422" s="94"/>
      <c r="AD422" s="94"/>
      <c r="AE422" s="94"/>
      <c r="AF422" s="94"/>
      <c r="AG422" s="94"/>
      <c r="AH422" s="94"/>
      <c r="AI422" s="94"/>
      <c r="AJ422" s="94"/>
      <c r="AK422" s="101"/>
      <c r="AL422" s="100"/>
      <c r="AM422" s="94"/>
      <c r="AN422" s="94"/>
      <c r="AO422" s="94"/>
      <c r="AP422" s="94"/>
      <c r="AQ422" s="94"/>
      <c r="AR422" s="94"/>
      <c r="AS422" s="94"/>
      <c r="AT422" s="94"/>
      <c r="AU422" s="94"/>
      <c r="AV422" s="101"/>
      <c r="AW422" s="94"/>
      <c r="AX422" s="94"/>
      <c r="AY422" s="101"/>
      <c r="AZ422" s="94"/>
      <c r="BA422" s="94"/>
      <c r="BB422" s="94"/>
      <c r="BC422" s="101"/>
      <c r="BD422" s="31"/>
    </row>
    <row r="423" spans="1:78" s="3" customFormat="1" ht="38.25" customHeight="1">
      <c r="A423" s="94"/>
      <c r="B423" s="95"/>
      <c r="C423" s="95"/>
      <c r="D423" s="96"/>
      <c r="E423" s="96"/>
      <c r="F423" s="96"/>
      <c r="G423" s="96"/>
      <c r="H423" s="96"/>
      <c r="I423" s="94"/>
      <c r="J423" s="97"/>
      <c r="K423" s="97"/>
      <c r="L423" s="97"/>
      <c r="M423" s="94"/>
      <c r="N423" s="94"/>
      <c r="O423" s="94"/>
      <c r="P423" s="97"/>
      <c r="Q423" s="98"/>
      <c r="R423" s="96"/>
      <c r="S423" s="96"/>
      <c r="T423" s="96"/>
      <c r="U423" s="99"/>
      <c r="V423" s="96"/>
      <c r="W423" s="100"/>
      <c r="X423" s="100"/>
      <c r="Y423" s="100"/>
      <c r="Z423" s="94"/>
      <c r="AA423" s="94"/>
      <c r="AB423" s="94"/>
      <c r="AC423" s="94"/>
      <c r="AD423" s="94"/>
      <c r="AE423" s="94"/>
      <c r="AF423" s="94"/>
      <c r="AG423" s="94"/>
      <c r="AH423" s="94"/>
      <c r="AI423" s="94"/>
      <c r="AJ423" s="94"/>
      <c r="AK423" s="101"/>
      <c r="AL423" s="100"/>
      <c r="AM423" s="94"/>
      <c r="AN423" s="94"/>
      <c r="AO423" s="94"/>
      <c r="AP423" s="94"/>
      <c r="AQ423" s="94"/>
      <c r="AR423" s="94"/>
      <c r="AS423" s="94"/>
      <c r="AT423" s="94"/>
      <c r="AU423" s="94"/>
      <c r="AV423" s="101"/>
      <c r="AW423" s="94"/>
      <c r="AX423" s="94"/>
      <c r="AY423" s="101"/>
      <c r="AZ423" s="94"/>
      <c r="BA423" s="94"/>
      <c r="BB423" s="94"/>
      <c r="BC423" s="101"/>
      <c r="BD423" s="39"/>
      <c r="BE423" s="4"/>
      <c r="BF423" s="4"/>
      <c r="BG423" s="4"/>
      <c r="BH423" s="4"/>
      <c r="BI423" s="4"/>
    </row>
    <row r="424" spans="1:78" s="3" customFormat="1" ht="25.5" customHeight="1">
      <c r="A424" s="94"/>
      <c r="B424" s="95"/>
      <c r="C424" s="95"/>
      <c r="D424" s="96"/>
      <c r="E424" s="96"/>
      <c r="F424" s="96"/>
      <c r="G424" s="96"/>
      <c r="H424" s="96"/>
      <c r="I424" s="94"/>
      <c r="J424" s="97"/>
      <c r="K424" s="97"/>
      <c r="L424" s="97"/>
      <c r="M424" s="94"/>
      <c r="N424" s="94"/>
      <c r="O424" s="94"/>
      <c r="P424" s="97"/>
      <c r="Q424" s="98"/>
      <c r="R424" s="96"/>
      <c r="S424" s="96"/>
      <c r="T424" s="96"/>
      <c r="U424" s="99"/>
      <c r="V424" s="96"/>
      <c r="W424" s="100"/>
      <c r="X424" s="100"/>
      <c r="Y424" s="100"/>
      <c r="Z424" s="94"/>
      <c r="AA424" s="94"/>
      <c r="AB424" s="94"/>
      <c r="AC424" s="94"/>
      <c r="AD424" s="94"/>
      <c r="AE424" s="94"/>
      <c r="AF424" s="94"/>
      <c r="AG424" s="94"/>
      <c r="AH424" s="94"/>
      <c r="AI424" s="94"/>
      <c r="AJ424" s="94"/>
      <c r="AK424" s="101"/>
      <c r="AL424" s="100"/>
      <c r="AM424" s="94"/>
      <c r="AN424" s="94"/>
      <c r="AO424" s="94"/>
      <c r="AP424" s="94"/>
      <c r="AQ424" s="94"/>
      <c r="AR424" s="94"/>
      <c r="AS424" s="94"/>
      <c r="AT424" s="94"/>
      <c r="AU424" s="94"/>
      <c r="AV424" s="101"/>
      <c r="AW424" s="94"/>
      <c r="AX424" s="94"/>
      <c r="AY424" s="101"/>
      <c r="AZ424" s="94"/>
      <c r="BA424" s="94"/>
      <c r="BB424" s="94"/>
      <c r="BC424" s="101"/>
      <c r="BD424" s="31"/>
    </row>
    <row r="425" spans="1:78" s="3" customFormat="1" ht="25.5" customHeight="1">
      <c r="A425" s="94"/>
      <c r="B425" s="95"/>
      <c r="C425" s="95"/>
      <c r="D425" s="96"/>
      <c r="E425" s="96"/>
      <c r="F425" s="96"/>
      <c r="G425" s="96"/>
      <c r="H425" s="96"/>
      <c r="I425" s="94"/>
      <c r="J425" s="97"/>
      <c r="K425" s="97"/>
      <c r="L425" s="97"/>
      <c r="M425" s="94"/>
      <c r="N425" s="94"/>
      <c r="O425" s="94"/>
      <c r="P425" s="97"/>
      <c r="Q425" s="98"/>
      <c r="R425" s="96"/>
      <c r="S425" s="96"/>
      <c r="T425" s="96"/>
      <c r="U425" s="99"/>
      <c r="V425" s="96"/>
      <c r="W425" s="100"/>
      <c r="X425" s="100"/>
      <c r="Y425" s="100"/>
      <c r="Z425" s="94"/>
      <c r="AA425" s="94"/>
      <c r="AB425" s="94"/>
      <c r="AC425" s="94"/>
      <c r="AD425" s="94"/>
      <c r="AE425" s="94"/>
      <c r="AF425" s="94"/>
      <c r="AG425" s="94"/>
      <c r="AH425" s="94"/>
      <c r="AI425" s="94"/>
      <c r="AJ425" s="94"/>
      <c r="AK425" s="101"/>
      <c r="AL425" s="100"/>
      <c r="AM425" s="94"/>
      <c r="AN425" s="94"/>
      <c r="AO425" s="94"/>
      <c r="AP425" s="94"/>
      <c r="AQ425" s="94"/>
      <c r="AR425" s="94"/>
      <c r="AS425" s="94"/>
      <c r="AT425" s="94"/>
      <c r="AU425" s="94"/>
      <c r="AV425" s="101"/>
      <c r="AW425" s="94"/>
      <c r="AX425" s="94"/>
      <c r="AY425" s="101"/>
      <c r="AZ425" s="94"/>
      <c r="BA425" s="94"/>
      <c r="BB425" s="94"/>
      <c r="BC425" s="101"/>
      <c r="BD425" s="31"/>
    </row>
    <row r="426" spans="1:78" s="3" customFormat="1">
      <c r="A426" s="94"/>
      <c r="B426" s="95"/>
      <c r="C426" s="95"/>
      <c r="D426" s="96"/>
      <c r="E426" s="96"/>
      <c r="F426" s="96"/>
      <c r="G426" s="96"/>
      <c r="H426" s="96"/>
      <c r="I426" s="94"/>
      <c r="J426" s="97"/>
      <c r="K426" s="97"/>
      <c r="L426" s="97"/>
      <c r="M426" s="94"/>
      <c r="N426" s="94"/>
      <c r="O426" s="94"/>
      <c r="P426" s="97"/>
      <c r="Q426" s="98"/>
      <c r="R426" s="96"/>
      <c r="S426" s="96"/>
      <c r="T426" s="96"/>
      <c r="U426" s="99"/>
      <c r="V426" s="96"/>
      <c r="W426" s="100"/>
      <c r="X426" s="100"/>
      <c r="Y426" s="100"/>
      <c r="Z426" s="94"/>
      <c r="AA426" s="94"/>
      <c r="AB426" s="94"/>
      <c r="AC426" s="94"/>
      <c r="AD426" s="94"/>
      <c r="AE426" s="94"/>
      <c r="AF426" s="94"/>
      <c r="AG426" s="94"/>
      <c r="AH426" s="94"/>
      <c r="AI426" s="94"/>
      <c r="AJ426" s="94"/>
      <c r="AK426" s="101"/>
      <c r="AL426" s="100"/>
      <c r="AM426" s="94"/>
      <c r="AN426" s="94"/>
      <c r="AO426" s="94"/>
      <c r="AP426" s="94"/>
      <c r="AQ426" s="94"/>
      <c r="AR426" s="94"/>
      <c r="AS426" s="94"/>
      <c r="AT426" s="94"/>
      <c r="AU426" s="94"/>
      <c r="AV426" s="101"/>
      <c r="AW426" s="94"/>
      <c r="AX426" s="94"/>
      <c r="AY426" s="101"/>
      <c r="AZ426" s="94"/>
      <c r="BA426" s="94"/>
      <c r="BB426" s="94"/>
      <c r="BC426" s="101"/>
      <c r="BD426" s="35"/>
      <c r="BE426" s="36"/>
      <c r="BF426" s="36"/>
      <c r="BG426" s="36"/>
      <c r="BH426" s="36"/>
      <c r="BI426" s="36"/>
    </row>
    <row r="427" spans="1:78" s="3" customFormat="1">
      <c r="A427" s="94"/>
      <c r="B427" s="95"/>
      <c r="C427" s="95"/>
      <c r="D427" s="96"/>
      <c r="E427" s="96"/>
      <c r="F427" s="96"/>
      <c r="G427" s="96"/>
      <c r="H427" s="96"/>
      <c r="I427" s="94"/>
      <c r="J427" s="97"/>
      <c r="K427" s="97"/>
      <c r="L427" s="97"/>
      <c r="M427" s="94"/>
      <c r="N427" s="94"/>
      <c r="O427" s="94"/>
      <c r="P427" s="97"/>
      <c r="Q427" s="98"/>
      <c r="R427" s="96"/>
      <c r="S427" s="96"/>
      <c r="T427" s="96"/>
      <c r="U427" s="99"/>
      <c r="V427" s="96"/>
      <c r="W427" s="100"/>
      <c r="X427" s="100"/>
      <c r="Y427" s="100"/>
      <c r="Z427" s="94"/>
      <c r="AA427" s="94"/>
      <c r="AB427" s="94"/>
      <c r="AC427" s="94"/>
      <c r="AD427" s="94"/>
      <c r="AE427" s="94"/>
      <c r="AF427" s="94"/>
      <c r="AG427" s="94"/>
      <c r="AH427" s="94"/>
      <c r="AI427" s="94"/>
      <c r="AJ427" s="94"/>
      <c r="AK427" s="101"/>
      <c r="AL427" s="100"/>
      <c r="AM427" s="94"/>
      <c r="AN427" s="94"/>
      <c r="AO427" s="94"/>
      <c r="AP427" s="94"/>
      <c r="AQ427" s="94"/>
      <c r="AR427" s="94"/>
      <c r="AS427" s="94"/>
      <c r="AT427" s="94"/>
      <c r="AU427" s="94"/>
      <c r="AV427" s="101"/>
      <c r="AW427" s="94"/>
      <c r="AX427" s="94"/>
      <c r="AY427" s="101"/>
      <c r="AZ427" s="94"/>
      <c r="BA427" s="94"/>
      <c r="BB427" s="94"/>
      <c r="BC427" s="101"/>
      <c r="BD427" s="31"/>
    </row>
    <row r="428" spans="1:78" s="3" customFormat="1">
      <c r="A428" s="94"/>
      <c r="B428" s="95"/>
      <c r="C428" s="95"/>
      <c r="D428" s="96"/>
      <c r="E428" s="96"/>
      <c r="F428" s="96"/>
      <c r="G428" s="96"/>
      <c r="H428" s="96"/>
      <c r="I428" s="94"/>
      <c r="J428" s="97"/>
      <c r="K428" s="97"/>
      <c r="L428" s="97"/>
      <c r="M428" s="94"/>
      <c r="N428" s="94"/>
      <c r="O428" s="94"/>
      <c r="P428" s="97"/>
      <c r="Q428" s="98"/>
      <c r="R428" s="96"/>
      <c r="S428" s="96"/>
      <c r="T428" s="96"/>
      <c r="U428" s="99"/>
      <c r="V428" s="96"/>
      <c r="W428" s="100"/>
      <c r="X428" s="100"/>
      <c r="Y428" s="100"/>
      <c r="Z428" s="94"/>
      <c r="AA428" s="94"/>
      <c r="AB428" s="94"/>
      <c r="AC428" s="94"/>
      <c r="AD428" s="94"/>
      <c r="AE428" s="94"/>
      <c r="AF428" s="94"/>
      <c r="AG428" s="94"/>
      <c r="AH428" s="94"/>
      <c r="AI428" s="94"/>
      <c r="AJ428" s="94"/>
      <c r="AK428" s="101"/>
      <c r="AL428" s="100"/>
      <c r="AM428" s="94"/>
      <c r="AN428" s="94"/>
      <c r="AO428" s="94"/>
      <c r="AP428" s="94"/>
      <c r="AQ428" s="94"/>
      <c r="AR428" s="94"/>
      <c r="AS428" s="94"/>
      <c r="AT428" s="94"/>
      <c r="AU428" s="94"/>
      <c r="AV428" s="101"/>
      <c r="AW428" s="94"/>
      <c r="AX428" s="94"/>
      <c r="AY428" s="101"/>
      <c r="AZ428" s="94"/>
      <c r="BA428" s="94"/>
      <c r="BB428" s="94"/>
      <c r="BC428" s="101"/>
      <c r="BD428" s="31"/>
      <c r="BE428" s="38"/>
      <c r="BF428" s="38"/>
      <c r="BG428" s="38"/>
      <c r="BH428" s="38"/>
      <c r="BI428" s="38"/>
    </row>
    <row r="429" spans="1:78" s="3" customFormat="1">
      <c r="A429" s="94"/>
      <c r="B429" s="95"/>
      <c r="C429" s="95"/>
      <c r="D429" s="96"/>
      <c r="E429" s="96"/>
      <c r="F429" s="96"/>
      <c r="G429" s="96"/>
      <c r="H429" s="96"/>
      <c r="I429" s="94"/>
      <c r="J429" s="97"/>
      <c r="K429" s="97"/>
      <c r="L429" s="97"/>
      <c r="M429" s="94"/>
      <c r="N429" s="94"/>
      <c r="O429" s="94"/>
      <c r="P429" s="97"/>
      <c r="Q429" s="98"/>
      <c r="R429" s="96"/>
      <c r="S429" s="96"/>
      <c r="T429" s="96"/>
      <c r="U429" s="99"/>
      <c r="V429" s="96"/>
      <c r="W429" s="100"/>
      <c r="X429" s="100"/>
      <c r="Y429" s="100"/>
      <c r="Z429" s="94"/>
      <c r="AA429" s="94"/>
      <c r="AB429" s="94"/>
      <c r="AC429" s="94"/>
      <c r="AD429" s="94"/>
      <c r="AE429" s="94"/>
      <c r="AF429" s="94"/>
      <c r="AG429" s="94"/>
      <c r="AH429" s="94"/>
      <c r="AI429" s="94"/>
      <c r="AJ429" s="94"/>
      <c r="AK429" s="101"/>
      <c r="AL429" s="100"/>
      <c r="AM429" s="94"/>
      <c r="AN429" s="94"/>
      <c r="AO429" s="94"/>
      <c r="AP429" s="94"/>
      <c r="AQ429" s="94"/>
      <c r="AR429" s="94"/>
      <c r="AS429" s="94"/>
      <c r="AT429" s="94"/>
      <c r="AU429" s="94"/>
      <c r="AV429" s="101"/>
      <c r="AW429" s="94"/>
      <c r="AX429" s="94"/>
      <c r="AY429" s="101"/>
      <c r="AZ429" s="94"/>
      <c r="BA429" s="94"/>
      <c r="BB429" s="94"/>
      <c r="BC429" s="101"/>
      <c r="BD429" s="31"/>
    </row>
    <row r="430" spans="1:78" s="3" customFormat="1" ht="38.25" customHeight="1">
      <c r="A430" s="94"/>
      <c r="B430" s="95"/>
      <c r="C430" s="95"/>
      <c r="D430" s="96"/>
      <c r="E430" s="96"/>
      <c r="F430" s="96"/>
      <c r="G430" s="96"/>
      <c r="H430" s="96"/>
      <c r="I430" s="94"/>
      <c r="J430" s="97"/>
      <c r="K430" s="97"/>
      <c r="L430" s="97"/>
      <c r="M430" s="94"/>
      <c r="N430" s="94"/>
      <c r="O430" s="94"/>
      <c r="P430" s="97"/>
      <c r="Q430" s="98"/>
      <c r="R430" s="96"/>
      <c r="S430" s="96"/>
      <c r="T430" s="96"/>
      <c r="U430" s="99"/>
      <c r="V430" s="96"/>
      <c r="W430" s="100"/>
      <c r="X430" s="100"/>
      <c r="Y430" s="100"/>
      <c r="Z430" s="94"/>
      <c r="AA430" s="94"/>
      <c r="AB430" s="94"/>
      <c r="AC430" s="94"/>
      <c r="AD430" s="94"/>
      <c r="AE430" s="94"/>
      <c r="AF430" s="94"/>
      <c r="AG430" s="94"/>
      <c r="AH430" s="94"/>
      <c r="AI430" s="94"/>
      <c r="AJ430" s="94"/>
      <c r="AK430" s="101"/>
      <c r="AL430" s="100"/>
      <c r="AM430" s="94"/>
      <c r="AN430" s="94"/>
      <c r="AO430" s="94"/>
      <c r="AP430" s="94"/>
      <c r="AQ430" s="94"/>
      <c r="AR430" s="94"/>
      <c r="AS430" s="94"/>
      <c r="AT430" s="94"/>
      <c r="AU430" s="94"/>
      <c r="AV430" s="101"/>
      <c r="AW430" s="94"/>
      <c r="AX430" s="94"/>
      <c r="AY430" s="101"/>
      <c r="AZ430" s="94"/>
      <c r="BA430" s="94"/>
      <c r="BB430" s="94"/>
      <c r="BC430" s="101"/>
      <c r="BD430" s="31"/>
    </row>
    <row r="431" spans="1:78" s="3" customFormat="1">
      <c r="A431" s="94"/>
      <c r="B431" s="95"/>
      <c r="C431" s="95"/>
      <c r="D431" s="96"/>
      <c r="E431" s="96"/>
      <c r="F431" s="96"/>
      <c r="G431" s="96"/>
      <c r="H431" s="96"/>
      <c r="I431" s="94"/>
      <c r="J431" s="97"/>
      <c r="K431" s="97"/>
      <c r="L431" s="97"/>
      <c r="M431" s="94"/>
      <c r="N431" s="94"/>
      <c r="O431" s="94"/>
      <c r="P431" s="97"/>
      <c r="Q431" s="98"/>
      <c r="R431" s="96"/>
      <c r="S431" s="96"/>
      <c r="T431" s="96"/>
      <c r="U431" s="99"/>
      <c r="V431" s="96"/>
      <c r="W431" s="100"/>
      <c r="X431" s="100"/>
      <c r="Y431" s="100"/>
      <c r="Z431" s="94"/>
      <c r="AA431" s="94"/>
      <c r="AB431" s="94"/>
      <c r="AC431" s="94"/>
      <c r="AD431" s="94"/>
      <c r="AE431" s="94"/>
      <c r="AF431" s="94"/>
      <c r="AG431" s="94"/>
      <c r="AH431" s="94"/>
      <c r="AI431" s="94"/>
      <c r="AJ431" s="94"/>
      <c r="AK431" s="101"/>
      <c r="AL431" s="100"/>
      <c r="AM431" s="94"/>
      <c r="AN431" s="94"/>
      <c r="AO431" s="94"/>
      <c r="AP431" s="94"/>
      <c r="AQ431" s="94"/>
      <c r="AR431" s="94"/>
      <c r="AS431" s="94"/>
      <c r="AT431" s="94"/>
      <c r="AU431" s="94"/>
      <c r="AV431" s="101"/>
      <c r="AW431" s="94"/>
      <c r="AX431" s="94"/>
      <c r="AY431" s="101"/>
      <c r="AZ431" s="94"/>
      <c r="BA431" s="94"/>
      <c r="BB431" s="94"/>
      <c r="BC431" s="101"/>
      <c r="BD431" s="31"/>
      <c r="BE431" s="38"/>
      <c r="BF431" s="38"/>
      <c r="BG431" s="38"/>
      <c r="BH431" s="38"/>
      <c r="BI431" s="38"/>
      <c r="BJ431" s="12"/>
      <c r="BK431" s="12"/>
      <c r="BL431" s="12"/>
      <c r="BM431" s="12"/>
      <c r="BN431" s="12"/>
      <c r="BO431" s="12"/>
      <c r="BP431" s="12"/>
      <c r="BQ431" s="12"/>
      <c r="BR431" s="12"/>
      <c r="BS431" s="12"/>
      <c r="BT431" s="12"/>
      <c r="BU431" s="12"/>
      <c r="BV431" s="12"/>
      <c r="BW431" s="12"/>
      <c r="BX431" s="12"/>
      <c r="BY431" s="12"/>
      <c r="BZ431" s="12"/>
    </row>
    <row r="432" spans="1:78" s="3" customFormat="1" ht="25.5" customHeight="1">
      <c r="A432" s="94"/>
      <c r="B432" s="95"/>
      <c r="C432" s="95"/>
      <c r="D432" s="96"/>
      <c r="E432" s="96"/>
      <c r="F432" s="96"/>
      <c r="G432" s="96"/>
      <c r="H432" s="96"/>
      <c r="I432" s="94"/>
      <c r="J432" s="97"/>
      <c r="K432" s="97"/>
      <c r="L432" s="97"/>
      <c r="M432" s="94"/>
      <c r="N432" s="94"/>
      <c r="O432" s="94"/>
      <c r="P432" s="97"/>
      <c r="Q432" s="98"/>
      <c r="R432" s="96"/>
      <c r="S432" s="96"/>
      <c r="T432" s="96"/>
      <c r="U432" s="99"/>
      <c r="V432" s="96"/>
      <c r="W432" s="100"/>
      <c r="X432" s="100"/>
      <c r="Y432" s="100"/>
      <c r="Z432" s="94"/>
      <c r="AA432" s="94"/>
      <c r="AB432" s="94"/>
      <c r="AC432" s="94"/>
      <c r="AD432" s="94"/>
      <c r="AE432" s="94"/>
      <c r="AF432" s="94"/>
      <c r="AG432" s="94"/>
      <c r="AH432" s="94"/>
      <c r="AI432" s="94"/>
      <c r="AJ432" s="94"/>
      <c r="AK432" s="101"/>
      <c r="AL432" s="100"/>
      <c r="AM432" s="94"/>
      <c r="AN432" s="94"/>
      <c r="AO432" s="94"/>
      <c r="AP432" s="94"/>
      <c r="AQ432" s="94"/>
      <c r="AR432" s="94"/>
      <c r="AS432" s="94"/>
      <c r="AT432" s="94"/>
      <c r="AU432" s="94"/>
      <c r="AV432" s="101"/>
      <c r="AW432" s="94"/>
      <c r="AX432" s="94"/>
      <c r="AY432" s="101"/>
      <c r="AZ432" s="94"/>
      <c r="BA432" s="94"/>
      <c r="BB432" s="94"/>
      <c r="BC432" s="101"/>
      <c r="BD432" s="31"/>
      <c r="BJ432" s="12"/>
      <c r="BK432" s="12"/>
      <c r="BL432" s="12"/>
      <c r="BM432" s="12"/>
      <c r="BN432" s="12"/>
      <c r="BO432" s="12"/>
      <c r="BP432" s="12"/>
      <c r="BQ432" s="12"/>
      <c r="BR432" s="12"/>
      <c r="BS432" s="12"/>
      <c r="BT432" s="12"/>
      <c r="BU432" s="12"/>
      <c r="BV432" s="12"/>
      <c r="BW432" s="12"/>
      <c r="BX432" s="12"/>
      <c r="BY432" s="12"/>
      <c r="BZ432" s="12"/>
    </row>
    <row r="433" spans="1:78" s="3" customFormat="1" ht="25.5" customHeight="1">
      <c r="A433" s="94"/>
      <c r="B433" s="95"/>
      <c r="C433" s="95"/>
      <c r="D433" s="96"/>
      <c r="E433" s="96"/>
      <c r="F433" s="96"/>
      <c r="G433" s="96"/>
      <c r="H433" s="96"/>
      <c r="I433" s="94"/>
      <c r="J433" s="97"/>
      <c r="K433" s="97"/>
      <c r="L433" s="97"/>
      <c r="M433" s="94"/>
      <c r="N433" s="94"/>
      <c r="O433" s="94"/>
      <c r="P433" s="97"/>
      <c r="Q433" s="98"/>
      <c r="R433" s="96"/>
      <c r="S433" s="96"/>
      <c r="T433" s="96"/>
      <c r="U433" s="99"/>
      <c r="V433" s="96"/>
      <c r="W433" s="100"/>
      <c r="X433" s="100"/>
      <c r="Y433" s="100"/>
      <c r="Z433" s="94"/>
      <c r="AA433" s="94"/>
      <c r="AB433" s="94"/>
      <c r="AC433" s="94"/>
      <c r="AD433" s="94"/>
      <c r="AE433" s="94"/>
      <c r="AF433" s="94"/>
      <c r="AG433" s="94"/>
      <c r="AH433" s="94"/>
      <c r="AI433" s="94"/>
      <c r="AJ433" s="94"/>
      <c r="AK433" s="101"/>
      <c r="AL433" s="100"/>
      <c r="AM433" s="94"/>
      <c r="AN433" s="94"/>
      <c r="AO433" s="94"/>
      <c r="AP433" s="94"/>
      <c r="AQ433" s="94"/>
      <c r="AR433" s="94"/>
      <c r="AS433" s="94"/>
      <c r="AT433" s="94"/>
      <c r="AU433" s="94"/>
      <c r="AV433" s="101"/>
      <c r="AW433" s="94"/>
      <c r="AX433" s="94"/>
      <c r="AY433" s="101"/>
      <c r="AZ433" s="94"/>
      <c r="BA433" s="94"/>
      <c r="BB433" s="94"/>
      <c r="BC433" s="101"/>
      <c r="BD433" s="31"/>
      <c r="BJ433" s="12"/>
      <c r="BK433" s="12"/>
      <c r="BL433" s="12"/>
      <c r="BM433" s="12"/>
      <c r="BN433" s="12"/>
      <c r="BO433" s="12"/>
      <c r="BP433" s="12"/>
      <c r="BQ433" s="12"/>
      <c r="BR433" s="12"/>
      <c r="BS433" s="12"/>
      <c r="BT433" s="12"/>
      <c r="BU433" s="12"/>
      <c r="BV433" s="12"/>
      <c r="BW433" s="12"/>
      <c r="BX433" s="12"/>
      <c r="BY433" s="12"/>
      <c r="BZ433" s="12"/>
    </row>
    <row r="434" spans="1:78" s="3" customFormat="1">
      <c r="A434" s="94"/>
      <c r="B434" s="95"/>
      <c r="C434" s="95"/>
      <c r="D434" s="96"/>
      <c r="E434" s="96"/>
      <c r="F434" s="96"/>
      <c r="G434" s="96"/>
      <c r="H434" s="96"/>
      <c r="I434" s="94"/>
      <c r="J434" s="97"/>
      <c r="K434" s="97"/>
      <c r="L434" s="97"/>
      <c r="M434" s="94"/>
      <c r="N434" s="94"/>
      <c r="O434" s="94"/>
      <c r="P434" s="97"/>
      <c r="Q434" s="98"/>
      <c r="R434" s="96"/>
      <c r="S434" s="96"/>
      <c r="T434" s="96"/>
      <c r="U434" s="99"/>
      <c r="V434" s="96"/>
      <c r="W434" s="100"/>
      <c r="X434" s="100"/>
      <c r="Y434" s="100"/>
      <c r="Z434" s="94"/>
      <c r="AA434" s="94"/>
      <c r="AB434" s="94"/>
      <c r="AC434" s="94"/>
      <c r="AD434" s="94"/>
      <c r="AE434" s="94"/>
      <c r="AF434" s="94"/>
      <c r="AG434" s="94"/>
      <c r="AH434" s="94"/>
      <c r="AI434" s="94"/>
      <c r="AJ434" s="94"/>
      <c r="AK434" s="101"/>
      <c r="AL434" s="100"/>
      <c r="AM434" s="94"/>
      <c r="AN434" s="94"/>
      <c r="AO434" s="94"/>
      <c r="AP434" s="94"/>
      <c r="AQ434" s="94"/>
      <c r="AR434" s="94"/>
      <c r="AS434" s="94"/>
      <c r="AT434" s="94"/>
      <c r="AU434" s="94"/>
      <c r="AV434" s="101"/>
      <c r="AW434" s="94"/>
      <c r="AX434" s="94"/>
      <c r="AY434" s="101"/>
      <c r="AZ434" s="94"/>
      <c r="BA434" s="94"/>
      <c r="BB434" s="94"/>
      <c r="BC434" s="101"/>
      <c r="BD434" s="31"/>
      <c r="BE434" s="31"/>
      <c r="BF434" s="31"/>
      <c r="BG434" s="31"/>
      <c r="BH434" s="31"/>
      <c r="BI434" s="31"/>
      <c r="BJ434" s="12"/>
      <c r="BK434" s="12"/>
      <c r="BL434" s="12"/>
      <c r="BM434" s="12"/>
      <c r="BN434" s="12"/>
      <c r="BO434" s="12"/>
      <c r="BP434" s="12"/>
      <c r="BQ434" s="12"/>
      <c r="BR434" s="12"/>
      <c r="BS434" s="12"/>
      <c r="BT434" s="12"/>
      <c r="BU434" s="12"/>
      <c r="BV434" s="12"/>
      <c r="BW434" s="12"/>
      <c r="BX434" s="12"/>
      <c r="BY434" s="12"/>
      <c r="BZ434" s="12"/>
    </row>
    <row r="435" spans="1:78" s="3" customFormat="1">
      <c r="A435" s="94"/>
      <c r="B435" s="95"/>
      <c r="C435" s="95"/>
      <c r="D435" s="96"/>
      <c r="E435" s="96"/>
      <c r="F435" s="96"/>
      <c r="G435" s="96"/>
      <c r="H435" s="96"/>
      <c r="I435" s="94"/>
      <c r="J435" s="97"/>
      <c r="K435" s="97"/>
      <c r="L435" s="97"/>
      <c r="M435" s="94"/>
      <c r="N435" s="94"/>
      <c r="O435" s="94"/>
      <c r="P435" s="97"/>
      <c r="Q435" s="98"/>
      <c r="R435" s="96"/>
      <c r="S435" s="96"/>
      <c r="T435" s="96"/>
      <c r="U435" s="99"/>
      <c r="V435" s="96"/>
      <c r="W435" s="100"/>
      <c r="X435" s="100"/>
      <c r="Y435" s="100"/>
      <c r="Z435" s="94"/>
      <c r="AA435" s="94"/>
      <c r="AB435" s="94"/>
      <c r="AC435" s="94"/>
      <c r="AD435" s="94"/>
      <c r="AE435" s="94"/>
      <c r="AF435" s="94"/>
      <c r="AG435" s="94"/>
      <c r="AH435" s="94"/>
      <c r="AI435" s="94"/>
      <c r="AJ435" s="94"/>
      <c r="AK435" s="101"/>
      <c r="AL435" s="100"/>
      <c r="AM435" s="94"/>
      <c r="AN435" s="94"/>
      <c r="AO435" s="94"/>
      <c r="AP435" s="94"/>
      <c r="AQ435" s="94"/>
      <c r="AR435" s="94"/>
      <c r="AS435" s="94"/>
      <c r="AT435" s="94"/>
      <c r="AU435" s="94"/>
      <c r="AV435" s="101"/>
      <c r="AW435" s="94"/>
      <c r="AX435" s="94"/>
      <c r="AY435" s="101"/>
      <c r="AZ435" s="94"/>
      <c r="BA435" s="94"/>
      <c r="BB435" s="94"/>
      <c r="BC435" s="101"/>
      <c r="BD435" s="31"/>
      <c r="BJ435" s="12"/>
      <c r="BK435" s="12"/>
      <c r="BL435" s="12"/>
      <c r="BM435" s="12"/>
      <c r="BN435" s="12"/>
      <c r="BO435" s="12"/>
      <c r="BP435" s="12"/>
      <c r="BQ435" s="12"/>
      <c r="BR435" s="12"/>
      <c r="BS435" s="12"/>
      <c r="BT435" s="12"/>
      <c r="BU435" s="12"/>
      <c r="BV435" s="12"/>
      <c r="BW435" s="12"/>
      <c r="BX435" s="12"/>
      <c r="BY435" s="12"/>
      <c r="BZ435" s="12"/>
    </row>
    <row r="436" spans="1:78" s="3" customFormat="1" ht="51.75" customHeight="1">
      <c r="A436" s="94"/>
      <c r="B436" s="95"/>
      <c r="C436" s="95"/>
      <c r="D436" s="96"/>
      <c r="E436" s="96"/>
      <c r="F436" s="96"/>
      <c r="G436" s="96"/>
      <c r="H436" s="96"/>
      <c r="I436" s="94"/>
      <c r="J436" s="97"/>
      <c r="K436" s="97"/>
      <c r="L436" s="97"/>
      <c r="M436" s="94"/>
      <c r="N436" s="94"/>
      <c r="O436" s="94"/>
      <c r="P436" s="97"/>
      <c r="Q436" s="98"/>
      <c r="R436" s="96"/>
      <c r="S436" s="96"/>
      <c r="T436" s="96"/>
      <c r="U436" s="99"/>
      <c r="V436" s="96"/>
      <c r="W436" s="100"/>
      <c r="X436" s="100"/>
      <c r="Y436" s="100"/>
      <c r="Z436" s="94"/>
      <c r="AA436" s="94"/>
      <c r="AB436" s="94"/>
      <c r="AC436" s="94"/>
      <c r="AD436" s="94"/>
      <c r="AE436" s="94"/>
      <c r="AF436" s="94"/>
      <c r="AG436" s="94"/>
      <c r="AH436" s="94"/>
      <c r="AI436" s="94"/>
      <c r="AJ436" s="94"/>
      <c r="AK436" s="101"/>
      <c r="AL436" s="100"/>
      <c r="AM436" s="94"/>
      <c r="AN436" s="94"/>
      <c r="AO436" s="94"/>
      <c r="AP436" s="94"/>
      <c r="AQ436" s="94"/>
      <c r="AR436" s="94"/>
      <c r="AS436" s="94"/>
      <c r="AT436" s="94"/>
      <c r="AU436" s="94"/>
      <c r="AV436" s="101"/>
      <c r="AW436" s="94"/>
      <c r="AX436" s="94"/>
      <c r="AY436" s="101"/>
      <c r="AZ436" s="94"/>
      <c r="BA436" s="94"/>
      <c r="BB436" s="94"/>
      <c r="BC436" s="101"/>
      <c r="BD436" s="31"/>
      <c r="BJ436" s="12"/>
      <c r="BK436" s="12"/>
      <c r="BL436" s="12"/>
      <c r="BM436" s="12"/>
      <c r="BN436" s="12"/>
      <c r="BO436" s="12"/>
      <c r="BP436" s="12"/>
      <c r="BQ436" s="12"/>
      <c r="BR436" s="12"/>
      <c r="BS436" s="12"/>
      <c r="BT436" s="12"/>
      <c r="BU436" s="12"/>
      <c r="BV436" s="12"/>
      <c r="BW436" s="12"/>
      <c r="BX436" s="12"/>
      <c r="BY436" s="12"/>
      <c r="BZ436" s="12"/>
    </row>
    <row r="437" spans="1:78" s="3" customFormat="1">
      <c r="A437" s="94"/>
      <c r="B437" s="95"/>
      <c r="C437" s="95"/>
      <c r="D437" s="96"/>
      <c r="E437" s="96"/>
      <c r="F437" s="96"/>
      <c r="G437" s="96"/>
      <c r="H437" s="96"/>
      <c r="I437" s="94"/>
      <c r="J437" s="97"/>
      <c r="K437" s="97"/>
      <c r="L437" s="97"/>
      <c r="M437" s="94"/>
      <c r="N437" s="94"/>
      <c r="O437" s="94"/>
      <c r="P437" s="97"/>
      <c r="Q437" s="98"/>
      <c r="R437" s="96"/>
      <c r="S437" s="96"/>
      <c r="T437" s="96"/>
      <c r="U437" s="99"/>
      <c r="V437" s="96"/>
      <c r="W437" s="100"/>
      <c r="X437" s="100"/>
      <c r="Y437" s="100"/>
      <c r="Z437" s="94"/>
      <c r="AA437" s="94"/>
      <c r="AB437" s="94"/>
      <c r="AC437" s="94"/>
      <c r="AD437" s="94"/>
      <c r="AE437" s="94"/>
      <c r="AF437" s="94"/>
      <c r="AG437" s="94"/>
      <c r="AH437" s="94"/>
      <c r="AI437" s="94"/>
      <c r="AJ437" s="94"/>
      <c r="AK437" s="101"/>
      <c r="AL437" s="100"/>
      <c r="AM437" s="94"/>
      <c r="AN437" s="94"/>
      <c r="AO437" s="94"/>
      <c r="AP437" s="94"/>
      <c r="AQ437" s="94"/>
      <c r="AR437" s="94"/>
      <c r="AS437" s="94"/>
      <c r="AT437" s="94"/>
      <c r="AU437" s="94"/>
      <c r="AV437" s="101"/>
      <c r="AW437" s="94"/>
      <c r="AX437" s="94"/>
      <c r="AY437" s="101"/>
      <c r="AZ437" s="94"/>
      <c r="BA437" s="94"/>
      <c r="BB437" s="94"/>
      <c r="BC437" s="101"/>
      <c r="BD437" s="31"/>
      <c r="BJ437" s="12"/>
      <c r="BK437" s="12"/>
      <c r="BL437" s="12"/>
      <c r="BM437" s="12"/>
      <c r="BN437" s="12"/>
      <c r="BO437" s="12"/>
      <c r="BP437" s="12"/>
      <c r="BQ437" s="12"/>
      <c r="BR437" s="12"/>
      <c r="BS437" s="12"/>
      <c r="BT437" s="12"/>
      <c r="BU437" s="12"/>
      <c r="BV437" s="12"/>
      <c r="BW437" s="12"/>
      <c r="BX437" s="12"/>
      <c r="BY437" s="12"/>
      <c r="BZ437" s="12"/>
    </row>
    <row r="438" spans="1:78" s="3" customFormat="1" ht="25.5" customHeight="1">
      <c r="A438" s="94"/>
      <c r="B438" s="95"/>
      <c r="C438" s="95"/>
      <c r="D438" s="96"/>
      <c r="E438" s="96"/>
      <c r="F438" s="96"/>
      <c r="G438" s="96"/>
      <c r="H438" s="96"/>
      <c r="I438" s="94"/>
      <c r="J438" s="97"/>
      <c r="K438" s="97"/>
      <c r="L438" s="97"/>
      <c r="M438" s="94"/>
      <c r="N438" s="94"/>
      <c r="O438" s="94"/>
      <c r="P438" s="97"/>
      <c r="Q438" s="98"/>
      <c r="R438" s="96"/>
      <c r="S438" s="96"/>
      <c r="T438" s="96"/>
      <c r="U438" s="99"/>
      <c r="V438" s="96"/>
      <c r="W438" s="100"/>
      <c r="X438" s="100"/>
      <c r="Y438" s="100"/>
      <c r="Z438" s="94"/>
      <c r="AA438" s="94"/>
      <c r="AB438" s="94"/>
      <c r="AC438" s="94"/>
      <c r="AD438" s="94"/>
      <c r="AE438" s="94"/>
      <c r="AF438" s="94"/>
      <c r="AG438" s="94"/>
      <c r="AH438" s="94"/>
      <c r="AI438" s="94"/>
      <c r="AJ438" s="94"/>
      <c r="AK438" s="101"/>
      <c r="AL438" s="100"/>
      <c r="AM438" s="94"/>
      <c r="AN438" s="94"/>
      <c r="AO438" s="94"/>
      <c r="AP438" s="94"/>
      <c r="AQ438" s="94"/>
      <c r="AR438" s="94"/>
      <c r="AS438" s="94"/>
      <c r="AT438" s="94"/>
      <c r="AU438" s="94"/>
      <c r="AV438" s="101"/>
      <c r="AW438" s="94"/>
      <c r="AX438" s="94"/>
      <c r="AY438" s="101"/>
      <c r="AZ438" s="94"/>
      <c r="BA438" s="94"/>
      <c r="BB438" s="94"/>
      <c r="BC438" s="101"/>
      <c r="BD438" s="31"/>
      <c r="BJ438" s="12"/>
      <c r="BK438" s="12"/>
      <c r="BL438" s="12"/>
      <c r="BM438" s="12"/>
      <c r="BN438" s="12"/>
      <c r="BO438" s="12"/>
      <c r="BP438" s="12"/>
      <c r="BQ438" s="12"/>
      <c r="BR438" s="12"/>
      <c r="BS438" s="12"/>
      <c r="BT438" s="12"/>
      <c r="BU438" s="12"/>
      <c r="BV438" s="12"/>
      <c r="BW438" s="12"/>
      <c r="BX438" s="12"/>
      <c r="BY438" s="12"/>
      <c r="BZ438" s="12"/>
    </row>
    <row r="439" spans="1:78" s="3" customFormat="1" ht="25.5" customHeight="1">
      <c r="A439" s="94"/>
      <c r="B439" s="95"/>
      <c r="C439" s="95"/>
      <c r="D439" s="96"/>
      <c r="E439" s="96"/>
      <c r="F439" s="96"/>
      <c r="G439" s="96"/>
      <c r="H439" s="96"/>
      <c r="I439" s="94"/>
      <c r="J439" s="97"/>
      <c r="K439" s="97"/>
      <c r="L439" s="97"/>
      <c r="M439" s="94"/>
      <c r="N439" s="94"/>
      <c r="O439" s="94"/>
      <c r="P439" s="97"/>
      <c r="Q439" s="98"/>
      <c r="R439" s="96"/>
      <c r="S439" s="96"/>
      <c r="T439" s="96"/>
      <c r="U439" s="99"/>
      <c r="V439" s="96"/>
      <c r="W439" s="100"/>
      <c r="X439" s="100"/>
      <c r="Y439" s="100"/>
      <c r="Z439" s="94"/>
      <c r="AA439" s="94"/>
      <c r="AB439" s="94"/>
      <c r="AC439" s="94"/>
      <c r="AD439" s="94"/>
      <c r="AE439" s="94"/>
      <c r="AF439" s="94"/>
      <c r="AG439" s="94"/>
      <c r="AH439" s="94"/>
      <c r="AI439" s="94"/>
      <c r="AJ439" s="94"/>
      <c r="AK439" s="101"/>
      <c r="AL439" s="100"/>
      <c r="AM439" s="94"/>
      <c r="AN439" s="94"/>
      <c r="AO439" s="94"/>
      <c r="AP439" s="94"/>
      <c r="AQ439" s="94"/>
      <c r="AR439" s="94"/>
      <c r="AS439" s="94"/>
      <c r="AT439" s="94"/>
      <c r="AU439" s="94"/>
      <c r="AV439" s="101"/>
      <c r="AW439" s="94"/>
      <c r="AX439" s="94"/>
      <c r="AY439" s="101"/>
      <c r="AZ439" s="94"/>
      <c r="BA439" s="94"/>
      <c r="BB439" s="94"/>
      <c r="BC439" s="101"/>
      <c r="BD439" s="31"/>
    </row>
    <row r="440" spans="1:78" s="3" customFormat="1">
      <c r="A440" s="94"/>
      <c r="B440" s="95"/>
      <c r="C440" s="95"/>
      <c r="D440" s="96"/>
      <c r="E440" s="96"/>
      <c r="F440" s="96"/>
      <c r="G440" s="96"/>
      <c r="H440" s="96"/>
      <c r="I440" s="94"/>
      <c r="J440" s="97"/>
      <c r="K440" s="97"/>
      <c r="L440" s="97"/>
      <c r="M440" s="94"/>
      <c r="N440" s="94"/>
      <c r="O440" s="94"/>
      <c r="P440" s="97"/>
      <c r="Q440" s="98"/>
      <c r="R440" s="96"/>
      <c r="S440" s="96"/>
      <c r="T440" s="96"/>
      <c r="U440" s="99"/>
      <c r="V440" s="96"/>
      <c r="W440" s="100"/>
      <c r="X440" s="100"/>
      <c r="Y440" s="100"/>
      <c r="Z440" s="94"/>
      <c r="AA440" s="94"/>
      <c r="AB440" s="94"/>
      <c r="AC440" s="94"/>
      <c r="AD440" s="94"/>
      <c r="AE440" s="94"/>
      <c r="AF440" s="94"/>
      <c r="AG440" s="94"/>
      <c r="AH440" s="94"/>
      <c r="AI440" s="94"/>
      <c r="AJ440" s="94"/>
      <c r="AK440" s="101"/>
      <c r="AL440" s="100"/>
      <c r="AM440" s="94"/>
      <c r="AN440" s="94"/>
      <c r="AO440" s="94"/>
      <c r="AP440" s="94"/>
      <c r="AQ440" s="94"/>
      <c r="AR440" s="94"/>
      <c r="AS440" s="94"/>
      <c r="AT440" s="94"/>
      <c r="AU440" s="94"/>
      <c r="AV440" s="101"/>
      <c r="AW440" s="94"/>
      <c r="AX440" s="94"/>
      <c r="AY440" s="101"/>
      <c r="AZ440" s="94"/>
      <c r="BA440" s="94"/>
      <c r="BB440" s="94"/>
      <c r="BC440" s="101"/>
      <c r="BD440" s="31"/>
    </row>
    <row r="441" spans="1:78" s="3" customFormat="1" ht="25.5" customHeight="1">
      <c r="A441" s="94"/>
      <c r="B441" s="95"/>
      <c r="C441" s="95"/>
      <c r="D441" s="96"/>
      <c r="E441" s="96"/>
      <c r="F441" s="96"/>
      <c r="G441" s="96"/>
      <c r="H441" s="96"/>
      <c r="I441" s="94"/>
      <c r="J441" s="97"/>
      <c r="K441" s="97"/>
      <c r="L441" s="97"/>
      <c r="M441" s="94"/>
      <c r="N441" s="94"/>
      <c r="O441" s="94"/>
      <c r="P441" s="97"/>
      <c r="Q441" s="98"/>
      <c r="R441" s="96"/>
      <c r="S441" s="96"/>
      <c r="T441" s="96"/>
      <c r="U441" s="99"/>
      <c r="V441" s="96"/>
      <c r="W441" s="100"/>
      <c r="X441" s="100"/>
      <c r="Y441" s="100"/>
      <c r="Z441" s="94"/>
      <c r="AA441" s="94"/>
      <c r="AB441" s="94"/>
      <c r="AC441" s="94"/>
      <c r="AD441" s="94"/>
      <c r="AE441" s="94"/>
      <c r="AF441" s="94"/>
      <c r="AG441" s="94"/>
      <c r="AH441" s="94"/>
      <c r="AI441" s="94"/>
      <c r="AJ441" s="94"/>
      <c r="AK441" s="101"/>
      <c r="AL441" s="100"/>
      <c r="AM441" s="94"/>
      <c r="AN441" s="94"/>
      <c r="AO441" s="94"/>
      <c r="AP441" s="94"/>
      <c r="AQ441" s="94"/>
      <c r="AR441" s="94"/>
      <c r="AS441" s="94"/>
      <c r="AT441" s="94"/>
      <c r="AU441" s="94"/>
      <c r="AV441" s="101"/>
      <c r="AW441" s="94"/>
      <c r="AX441" s="94"/>
      <c r="AY441" s="101"/>
      <c r="AZ441" s="94"/>
      <c r="BA441" s="94"/>
      <c r="BB441" s="94"/>
      <c r="BC441" s="101"/>
      <c r="BD441" s="39"/>
      <c r="BE441" s="4"/>
      <c r="BF441" s="4"/>
      <c r="BG441" s="4"/>
      <c r="BH441" s="4"/>
      <c r="BI441" s="4"/>
    </row>
    <row r="442" spans="1:78" s="31" customFormat="1" ht="25.5" customHeight="1">
      <c r="A442" s="94"/>
      <c r="B442" s="95"/>
      <c r="C442" s="95"/>
      <c r="D442" s="96"/>
      <c r="E442" s="96"/>
      <c r="F442" s="96"/>
      <c r="G442" s="96"/>
      <c r="H442" s="96"/>
      <c r="I442" s="94"/>
      <c r="J442" s="97"/>
      <c r="K442" s="97"/>
      <c r="L442" s="97"/>
      <c r="M442" s="94"/>
      <c r="N442" s="94"/>
      <c r="O442" s="94"/>
      <c r="P442" s="97"/>
      <c r="Q442" s="98"/>
      <c r="R442" s="96"/>
      <c r="S442" s="96"/>
      <c r="T442" s="96"/>
      <c r="U442" s="99"/>
      <c r="V442" s="96"/>
      <c r="W442" s="100"/>
      <c r="X442" s="100"/>
      <c r="Y442" s="100"/>
      <c r="Z442" s="94"/>
      <c r="AA442" s="94"/>
      <c r="AB442" s="94"/>
      <c r="AC442" s="94"/>
      <c r="AD442" s="94"/>
      <c r="AE442" s="94"/>
      <c r="AF442" s="94"/>
      <c r="AG442" s="94"/>
      <c r="AH442" s="94"/>
      <c r="AI442" s="94"/>
      <c r="AJ442" s="94"/>
      <c r="AK442" s="101"/>
      <c r="AL442" s="100"/>
      <c r="AM442" s="94"/>
      <c r="AN442" s="94"/>
      <c r="AO442" s="94"/>
      <c r="AP442" s="94"/>
      <c r="AQ442" s="94"/>
      <c r="AR442" s="94"/>
      <c r="AS442" s="94"/>
      <c r="AT442" s="94"/>
      <c r="AU442" s="94"/>
      <c r="AV442" s="101"/>
      <c r="AW442" s="94"/>
      <c r="AX442" s="94"/>
      <c r="AY442" s="101"/>
      <c r="AZ442" s="94"/>
      <c r="BA442" s="94"/>
      <c r="BB442" s="94"/>
      <c r="BC442" s="101"/>
      <c r="BD442" s="39"/>
      <c r="BE442" s="4"/>
      <c r="BF442" s="4"/>
      <c r="BG442" s="4"/>
      <c r="BH442" s="4"/>
      <c r="BI442" s="4"/>
      <c r="BJ442" s="3"/>
      <c r="BK442" s="3"/>
      <c r="BL442" s="3"/>
      <c r="BM442" s="3"/>
      <c r="BN442" s="3"/>
      <c r="BO442" s="3"/>
      <c r="BP442" s="3"/>
      <c r="BQ442" s="3"/>
      <c r="BR442" s="3"/>
      <c r="BS442" s="3"/>
      <c r="BT442" s="3"/>
      <c r="BU442" s="3"/>
      <c r="BV442" s="3"/>
      <c r="BW442" s="3"/>
      <c r="BX442" s="3"/>
      <c r="BY442" s="3"/>
      <c r="BZ442" s="3"/>
    </row>
    <row r="443" spans="1:78" s="3" customFormat="1" ht="25.5" customHeight="1">
      <c r="A443" s="94"/>
      <c r="B443" s="95"/>
      <c r="C443" s="95"/>
      <c r="D443" s="96"/>
      <c r="E443" s="96"/>
      <c r="F443" s="96"/>
      <c r="G443" s="96"/>
      <c r="H443" s="96"/>
      <c r="I443" s="94"/>
      <c r="J443" s="97"/>
      <c r="K443" s="97"/>
      <c r="L443" s="97"/>
      <c r="M443" s="94"/>
      <c r="N443" s="94"/>
      <c r="O443" s="94"/>
      <c r="P443" s="97"/>
      <c r="Q443" s="98"/>
      <c r="R443" s="96"/>
      <c r="S443" s="96"/>
      <c r="T443" s="96"/>
      <c r="U443" s="99"/>
      <c r="V443" s="96"/>
      <c r="W443" s="100"/>
      <c r="X443" s="100"/>
      <c r="Y443" s="100"/>
      <c r="Z443" s="94"/>
      <c r="AA443" s="94"/>
      <c r="AB443" s="94"/>
      <c r="AC443" s="94"/>
      <c r="AD443" s="94"/>
      <c r="AE443" s="94"/>
      <c r="AF443" s="94"/>
      <c r="AG443" s="94"/>
      <c r="AH443" s="94"/>
      <c r="AI443" s="94"/>
      <c r="AJ443" s="94"/>
      <c r="AK443" s="101"/>
      <c r="AL443" s="100"/>
      <c r="AM443" s="94"/>
      <c r="AN443" s="94"/>
      <c r="AO443" s="94"/>
      <c r="AP443" s="94"/>
      <c r="AQ443" s="94"/>
      <c r="AR443" s="94"/>
      <c r="AS443" s="94"/>
      <c r="AT443" s="94"/>
      <c r="AU443" s="94"/>
      <c r="AV443" s="101"/>
      <c r="AW443" s="94"/>
      <c r="AX443" s="94"/>
      <c r="AY443" s="101"/>
      <c r="AZ443" s="94"/>
      <c r="BA443" s="94"/>
      <c r="BB443" s="94"/>
      <c r="BC443" s="101"/>
      <c r="BD443" s="31"/>
    </row>
    <row r="444" spans="1:78" s="38" customFormat="1" ht="25.5" customHeight="1">
      <c r="A444" s="94"/>
      <c r="B444" s="95"/>
      <c r="C444" s="95"/>
      <c r="D444" s="96"/>
      <c r="E444" s="96"/>
      <c r="F444" s="96"/>
      <c r="G444" s="96"/>
      <c r="H444" s="96"/>
      <c r="I444" s="94"/>
      <c r="J444" s="97"/>
      <c r="K444" s="97"/>
      <c r="L444" s="97"/>
      <c r="M444" s="94"/>
      <c r="N444" s="94"/>
      <c r="O444" s="94"/>
      <c r="P444" s="97"/>
      <c r="Q444" s="98"/>
      <c r="R444" s="96"/>
      <c r="S444" s="96"/>
      <c r="T444" s="96"/>
      <c r="U444" s="99"/>
      <c r="V444" s="96"/>
      <c r="W444" s="100"/>
      <c r="X444" s="100"/>
      <c r="Y444" s="100"/>
      <c r="Z444" s="94"/>
      <c r="AA444" s="94"/>
      <c r="AB444" s="94"/>
      <c r="AC444" s="94"/>
      <c r="AD444" s="94"/>
      <c r="AE444" s="94"/>
      <c r="AF444" s="94"/>
      <c r="AG444" s="94"/>
      <c r="AH444" s="94"/>
      <c r="AI444" s="94"/>
      <c r="AJ444" s="94"/>
      <c r="AK444" s="101"/>
      <c r="AL444" s="100"/>
      <c r="AM444" s="94"/>
      <c r="AN444" s="94"/>
      <c r="AO444" s="94"/>
      <c r="AP444" s="94"/>
      <c r="AQ444" s="94"/>
      <c r="AR444" s="94"/>
      <c r="AS444" s="94"/>
      <c r="AT444" s="94"/>
      <c r="AU444" s="94"/>
      <c r="AV444" s="101"/>
      <c r="AW444" s="94"/>
      <c r="AX444" s="94"/>
      <c r="AY444" s="101"/>
      <c r="AZ444" s="94"/>
      <c r="BA444" s="94"/>
      <c r="BB444" s="94"/>
      <c r="BC444" s="101"/>
      <c r="BD444" s="31"/>
      <c r="BE444" s="3"/>
      <c r="BF444" s="3"/>
      <c r="BG444" s="3"/>
      <c r="BH444" s="3"/>
      <c r="BI444" s="3"/>
      <c r="BJ444" s="3"/>
      <c r="BK444" s="3"/>
      <c r="BL444" s="3"/>
      <c r="BM444" s="3"/>
      <c r="BN444" s="3"/>
      <c r="BO444" s="3"/>
      <c r="BP444" s="3"/>
      <c r="BQ444" s="3"/>
      <c r="BR444" s="3"/>
      <c r="BS444" s="3"/>
      <c r="BT444" s="3"/>
      <c r="BU444" s="3"/>
      <c r="BV444" s="3"/>
      <c r="BW444" s="3"/>
      <c r="BX444" s="3"/>
      <c r="BY444" s="3"/>
      <c r="BZ444" s="3"/>
    </row>
    <row r="445" spans="1:78" s="38" customFormat="1" ht="25.5" customHeight="1">
      <c r="A445" s="94"/>
      <c r="B445" s="95"/>
      <c r="C445" s="95"/>
      <c r="D445" s="96"/>
      <c r="E445" s="96"/>
      <c r="F445" s="96"/>
      <c r="G445" s="96"/>
      <c r="H445" s="96"/>
      <c r="I445" s="94"/>
      <c r="J445" s="97"/>
      <c r="K445" s="97"/>
      <c r="L445" s="97"/>
      <c r="M445" s="94"/>
      <c r="N445" s="94"/>
      <c r="O445" s="94"/>
      <c r="P445" s="97"/>
      <c r="Q445" s="98"/>
      <c r="R445" s="96"/>
      <c r="S445" s="96"/>
      <c r="T445" s="96"/>
      <c r="U445" s="99"/>
      <c r="V445" s="96"/>
      <c r="W445" s="100"/>
      <c r="X445" s="100"/>
      <c r="Y445" s="100"/>
      <c r="Z445" s="94"/>
      <c r="AA445" s="94"/>
      <c r="AB445" s="94"/>
      <c r="AC445" s="94"/>
      <c r="AD445" s="94"/>
      <c r="AE445" s="94"/>
      <c r="AF445" s="94"/>
      <c r="AG445" s="94"/>
      <c r="AH445" s="94"/>
      <c r="AI445" s="94"/>
      <c r="AJ445" s="94"/>
      <c r="AK445" s="101"/>
      <c r="AL445" s="100"/>
      <c r="AM445" s="94"/>
      <c r="AN445" s="94"/>
      <c r="AO445" s="94"/>
      <c r="AP445" s="94"/>
      <c r="AQ445" s="94"/>
      <c r="AR445" s="94"/>
      <c r="AS445" s="94"/>
      <c r="AT445" s="94"/>
      <c r="AU445" s="94"/>
      <c r="AV445" s="101"/>
      <c r="AW445" s="94"/>
      <c r="AX445" s="94"/>
      <c r="AY445" s="101"/>
      <c r="AZ445" s="94"/>
      <c r="BA445" s="94"/>
      <c r="BB445" s="94"/>
      <c r="BC445" s="101"/>
      <c r="BD445" s="31"/>
      <c r="BE445" s="3"/>
      <c r="BF445" s="3"/>
      <c r="BG445" s="3"/>
      <c r="BH445" s="3"/>
      <c r="BI445" s="3"/>
      <c r="BJ445" s="3"/>
      <c r="BK445" s="3"/>
      <c r="BL445" s="3"/>
      <c r="BM445" s="3"/>
      <c r="BN445" s="3"/>
      <c r="BO445" s="3"/>
      <c r="BP445" s="3"/>
      <c r="BQ445" s="3"/>
      <c r="BR445" s="3"/>
      <c r="BS445" s="3"/>
      <c r="BT445" s="3"/>
      <c r="BU445" s="3"/>
      <c r="BV445" s="3"/>
      <c r="BW445" s="3"/>
      <c r="BX445" s="3"/>
      <c r="BY445" s="3"/>
      <c r="BZ445" s="3"/>
    </row>
    <row r="446" spans="1:78" s="3" customFormat="1" ht="25.5" customHeight="1">
      <c r="A446" s="94"/>
      <c r="B446" s="95"/>
      <c r="C446" s="95"/>
      <c r="D446" s="96"/>
      <c r="E446" s="96"/>
      <c r="F446" s="96"/>
      <c r="G446" s="96"/>
      <c r="H446" s="96"/>
      <c r="I446" s="94"/>
      <c r="J446" s="97"/>
      <c r="K446" s="97"/>
      <c r="L446" s="97"/>
      <c r="M446" s="94"/>
      <c r="N446" s="94"/>
      <c r="O446" s="94"/>
      <c r="P446" s="97"/>
      <c r="Q446" s="98"/>
      <c r="R446" s="96"/>
      <c r="S446" s="96"/>
      <c r="T446" s="96"/>
      <c r="U446" s="99"/>
      <c r="V446" s="96"/>
      <c r="W446" s="100"/>
      <c r="X446" s="100"/>
      <c r="Y446" s="100"/>
      <c r="Z446" s="94"/>
      <c r="AA446" s="94"/>
      <c r="AB446" s="94"/>
      <c r="AC446" s="94"/>
      <c r="AD446" s="94"/>
      <c r="AE446" s="94"/>
      <c r="AF446" s="94"/>
      <c r="AG446" s="94"/>
      <c r="AH446" s="94"/>
      <c r="AI446" s="94"/>
      <c r="AJ446" s="94"/>
      <c r="AK446" s="101"/>
      <c r="AL446" s="100"/>
      <c r="AM446" s="94"/>
      <c r="AN446" s="94"/>
      <c r="AO446" s="94"/>
      <c r="AP446" s="94"/>
      <c r="AQ446" s="94"/>
      <c r="AR446" s="94"/>
      <c r="AS446" s="94"/>
      <c r="AT446" s="94"/>
      <c r="AU446" s="94"/>
      <c r="AV446" s="101"/>
      <c r="AW446" s="94"/>
      <c r="AX446" s="94"/>
      <c r="AY446" s="101"/>
      <c r="AZ446" s="94"/>
      <c r="BA446" s="94"/>
      <c r="BB446" s="94"/>
      <c r="BC446" s="101"/>
      <c r="BD446" s="31"/>
    </row>
    <row r="447" spans="1:78" s="3" customFormat="1">
      <c r="A447" s="94"/>
      <c r="B447" s="95"/>
      <c r="C447" s="95"/>
      <c r="D447" s="96"/>
      <c r="E447" s="96"/>
      <c r="F447" s="96"/>
      <c r="G447" s="96"/>
      <c r="H447" s="96"/>
      <c r="I447" s="94"/>
      <c r="J447" s="97"/>
      <c r="K447" s="97"/>
      <c r="L447" s="97"/>
      <c r="M447" s="94"/>
      <c r="N447" s="94"/>
      <c r="O447" s="94"/>
      <c r="P447" s="97"/>
      <c r="Q447" s="98"/>
      <c r="R447" s="96"/>
      <c r="S447" s="96"/>
      <c r="T447" s="96"/>
      <c r="U447" s="99"/>
      <c r="V447" s="96"/>
      <c r="W447" s="100"/>
      <c r="X447" s="100"/>
      <c r="Y447" s="100"/>
      <c r="Z447" s="94"/>
      <c r="AA447" s="94"/>
      <c r="AB447" s="94"/>
      <c r="AC447" s="94"/>
      <c r="AD447" s="94"/>
      <c r="AE447" s="94"/>
      <c r="AF447" s="94"/>
      <c r="AG447" s="94"/>
      <c r="AH447" s="94"/>
      <c r="AI447" s="94"/>
      <c r="AJ447" s="94"/>
      <c r="AK447" s="101"/>
      <c r="AL447" s="100"/>
      <c r="AM447" s="94"/>
      <c r="AN447" s="94"/>
      <c r="AO447" s="94"/>
      <c r="AP447" s="94"/>
      <c r="AQ447" s="94"/>
      <c r="AR447" s="94"/>
      <c r="AS447" s="94"/>
      <c r="AT447" s="94"/>
      <c r="AU447" s="94"/>
      <c r="AV447" s="101"/>
      <c r="AW447" s="94"/>
      <c r="AX447" s="94"/>
      <c r="AY447" s="101"/>
      <c r="AZ447" s="94"/>
      <c r="BA447" s="94"/>
      <c r="BB447" s="94"/>
      <c r="BC447" s="101"/>
      <c r="BD447" s="35"/>
      <c r="BE447" s="36"/>
      <c r="BF447" s="36"/>
      <c r="BG447" s="36"/>
      <c r="BH447" s="36"/>
      <c r="BI447" s="36"/>
    </row>
    <row r="448" spans="1:78" s="3" customFormat="1" ht="25.5" customHeight="1">
      <c r="A448" s="94"/>
      <c r="B448" s="95"/>
      <c r="C448" s="95"/>
      <c r="D448" s="96"/>
      <c r="E448" s="96"/>
      <c r="F448" s="96"/>
      <c r="G448" s="96"/>
      <c r="H448" s="96"/>
      <c r="I448" s="94"/>
      <c r="J448" s="97"/>
      <c r="K448" s="97"/>
      <c r="L448" s="97"/>
      <c r="M448" s="94"/>
      <c r="N448" s="94"/>
      <c r="O448" s="94"/>
      <c r="P448" s="97"/>
      <c r="Q448" s="98"/>
      <c r="R448" s="96"/>
      <c r="S448" s="96"/>
      <c r="T448" s="96"/>
      <c r="U448" s="99"/>
      <c r="V448" s="96"/>
      <c r="W448" s="100"/>
      <c r="X448" s="100"/>
      <c r="Y448" s="100"/>
      <c r="Z448" s="94"/>
      <c r="AA448" s="94"/>
      <c r="AB448" s="94"/>
      <c r="AC448" s="94"/>
      <c r="AD448" s="94"/>
      <c r="AE448" s="94"/>
      <c r="AF448" s="94"/>
      <c r="AG448" s="94"/>
      <c r="AH448" s="94"/>
      <c r="AI448" s="94"/>
      <c r="AJ448" s="94"/>
      <c r="AK448" s="101"/>
      <c r="AL448" s="100"/>
      <c r="AM448" s="94"/>
      <c r="AN448" s="94"/>
      <c r="AO448" s="94"/>
      <c r="AP448" s="94"/>
      <c r="AQ448" s="94"/>
      <c r="AR448" s="94"/>
      <c r="AS448" s="94"/>
      <c r="AT448" s="94"/>
      <c r="AU448" s="94"/>
      <c r="AV448" s="101"/>
      <c r="AW448" s="94"/>
      <c r="AX448" s="94"/>
      <c r="AY448" s="101"/>
      <c r="AZ448" s="94"/>
      <c r="BA448" s="94"/>
      <c r="BB448" s="94"/>
      <c r="BC448" s="101"/>
      <c r="BD448" s="31"/>
    </row>
    <row r="449" spans="1:78" s="3" customFormat="1" ht="25.5" customHeight="1">
      <c r="A449" s="94"/>
      <c r="B449" s="95"/>
      <c r="C449" s="95"/>
      <c r="D449" s="96"/>
      <c r="E449" s="96"/>
      <c r="F449" s="96"/>
      <c r="G449" s="96"/>
      <c r="H449" s="96"/>
      <c r="I449" s="94"/>
      <c r="J449" s="97"/>
      <c r="K449" s="97"/>
      <c r="L449" s="97"/>
      <c r="M449" s="94"/>
      <c r="N449" s="94"/>
      <c r="O449" s="94"/>
      <c r="P449" s="97"/>
      <c r="Q449" s="98"/>
      <c r="R449" s="96"/>
      <c r="S449" s="96"/>
      <c r="T449" s="96"/>
      <c r="U449" s="99"/>
      <c r="V449" s="96"/>
      <c r="W449" s="100"/>
      <c r="X449" s="100"/>
      <c r="Y449" s="100"/>
      <c r="Z449" s="94"/>
      <c r="AA449" s="94"/>
      <c r="AB449" s="94"/>
      <c r="AC449" s="94"/>
      <c r="AD449" s="94"/>
      <c r="AE449" s="94"/>
      <c r="AF449" s="94"/>
      <c r="AG449" s="94"/>
      <c r="AH449" s="94"/>
      <c r="AI449" s="94"/>
      <c r="AJ449" s="94"/>
      <c r="AK449" s="101"/>
      <c r="AL449" s="100"/>
      <c r="AM449" s="94"/>
      <c r="AN449" s="94"/>
      <c r="AO449" s="94"/>
      <c r="AP449" s="94"/>
      <c r="AQ449" s="94"/>
      <c r="AR449" s="94"/>
      <c r="AS449" s="94"/>
      <c r="AT449" s="94"/>
      <c r="AU449" s="94"/>
      <c r="AV449" s="101"/>
      <c r="AW449" s="94"/>
      <c r="AX449" s="94"/>
      <c r="AY449" s="101"/>
      <c r="AZ449" s="94"/>
      <c r="BA449" s="94"/>
      <c r="BB449" s="94"/>
      <c r="BC449" s="101"/>
      <c r="BD449" s="31"/>
    </row>
    <row r="450" spans="1:78" s="3" customFormat="1" ht="25.5" customHeight="1">
      <c r="A450" s="94"/>
      <c r="B450" s="95"/>
      <c r="C450" s="95"/>
      <c r="D450" s="96"/>
      <c r="E450" s="96"/>
      <c r="F450" s="96"/>
      <c r="G450" s="96"/>
      <c r="H450" s="96"/>
      <c r="I450" s="94"/>
      <c r="J450" s="97"/>
      <c r="K450" s="97"/>
      <c r="L450" s="97"/>
      <c r="M450" s="94"/>
      <c r="N450" s="94"/>
      <c r="O450" s="94"/>
      <c r="P450" s="97"/>
      <c r="Q450" s="98"/>
      <c r="R450" s="96"/>
      <c r="S450" s="96"/>
      <c r="T450" s="96"/>
      <c r="U450" s="99"/>
      <c r="V450" s="96"/>
      <c r="W450" s="100"/>
      <c r="X450" s="100"/>
      <c r="Y450" s="100"/>
      <c r="Z450" s="94"/>
      <c r="AA450" s="94"/>
      <c r="AB450" s="94"/>
      <c r="AC450" s="94"/>
      <c r="AD450" s="94"/>
      <c r="AE450" s="94"/>
      <c r="AF450" s="94"/>
      <c r="AG450" s="94"/>
      <c r="AH450" s="94"/>
      <c r="AI450" s="94"/>
      <c r="AJ450" s="94"/>
      <c r="AK450" s="101"/>
      <c r="AL450" s="100"/>
      <c r="AM450" s="94"/>
      <c r="AN450" s="94"/>
      <c r="AO450" s="94"/>
      <c r="AP450" s="94"/>
      <c r="AQ450" s="94"/>
      <c r="AR450" s="94"/>
      <c r="AS450" s="94"/>
      <c r="AT450" s="94"/>
      <c r="AU450" s="94"/>
      <c r="AV450" s="101"/>
      <c r="AW450" s="94"/>
      <c r="AX450" s="94"/>
      <c r="AY450" s="101"/>
      <c r="AZ450" s="94"/>
      <c r="BA450" s="94"/>
      <c r="BB450" s="94"/>
      <c r="BC450" s="101"/>
      <c r="BD450" s="31"/>
    </row>
    <row r="451" spans="1:78" s="31" customFormat="1">
      <c r="A451" s="94"/>
      <c r="B451" s="95"/>
      <c r="C451" s="95"/>
      <c r="D451" s="96"/>
      <c r="E451" s="96"/>
      <c r="F451" s="96"/>
      <c r="G451" s="96"/>
      <c r="H451" s="96"/>
      <c r="I451" s="94"/>
      <c r="J451" s="97"/>
      <c r="K451" s="97"/>
      <c r="L451" s="97"/>
      <c r="M451" s="94"/>
      <c r="N451" s="94"/>
      <c r="O451" s="94"/>
      <c r="P451" s="97"/>
      <c r="Q451" s="98"/>
      <c r="R451" s="96"/>
      <c r="S451" s="96"/>
      <c r="T451" s="96"/>
      <c r="U451" s="99"/>
      <c r="V451" s="96"/>
      <c r="W451" s="100"/>
      <c r="X451" s="100"/>
      <c r="Y451" s="100"/>
      <c r="Z451" s="94"/>
      <c r="AA451" s="94"/>
      <c r="AB451" s="94"/>
      <c r="AC451" s="94"/>
      <c r="AD451" s="94"/>
      <c r="AE451" s="94"/>
      <c r="AF451" s="94"/>
      <c r="AG451" s="94"/>
      <c r="AH451" s="94"/>
      <c r="AI451" s="94"/>
      <c r="AJ451" s="94"/>
      <c r="AK451" s="101"/>
      <c r="AL451" s="100"/>
      <c r="AM451" s="94"/>
      <c r="AN451" s="94"/>
      <c r="AO451" s="94"/>
      <c r="AP451" s="94"/>
      <c r="AQ451" s="94"/>
      <c r="AR451" s="94"/>
      <c r="AS451" s="94"/>
      <c r="AT451" s="94"/>
      <c r="AU451" s="94"/>
      <c r="AV451" s="101"/>
      <c r="AW451" s="94"/>
      <c r="AX451" s="94"/>
      <c r="AY451" s="101"/>
      <c r="AZ451" s="94"/>
      <c r="BA451" s="94"/>
      <c r="BB451" s="94"/>
      <c r="BC451" s="101"/>
      <c r="BD451" s="35"/>
      <c r="BE451" s="36"/>
      <c r="BF451" s="36"/>
      <c r="BG451" s="36"/>
      <c r="BH451" s="36"/>
      <c r="BI451" s="36"/>
      <c r="BJ451" s="3"/>
      <c r="BK451" s="3"/>
      <c r="BL451" s="3"/>
      <c r="BM451" s="3"/>
      <c r="BN451" s="3"/>
      <c r="BO451" s="3"/>
      <c r="BP451" s="3"/>
      <c r="BQ451" s="3"/>
      <c r="BR451" s="3"/>
      <c r="BS451" s="3"/>
      <c r="BT451" s="3"/>
      <c r="BU451" s="3"/>
      <c r="BV451" s="3"/>
      <c r="BW451" s="3"/>
      <c r="BX451" s="3"/>
      <c r="BY451" s="3"/>
      <c r="BZ451" s="3"/>
    </row>
    <row r="452" spans="1:78" s="3" customFormat="1" ht="25.5" customHeight="1">
      <c r="A452" s="94"/>
      <c r="B452" s="95"/>
      <c r="C452" s="95"/>
      <c r="D452" s="96"/>
      <c r="E452" s="96"/>
      <c r="F452" s="96"/>
      <c r="G452" s="96"/>
      <c r="H452" s="96"/>
      <c r="I452" s="94"/>
      <c r="J452" s="97"/>
      <c r="K452" s="97"/>
      <c r="L452" s="97"/>
      <c r="M452" s="94"/>
      <c r="N452" s="94"/>
      <c r="O452" s="94"/>
      <c r="P452" s="97"/>
      <c r="Q452" s="98"/>
      <c r="R452" s="96"/>
      <c r="S452" s="96"/>
      <c r="T452" s="96"/>
      <c r="U452" s="99"/>
      <c r="V452" s="96"/>
      <c r="W452" s="100"/>
      <c r="X452" s="100"/>
      <c r="Y452" s="100"/>
      <c r="Z452" s="94"/>
      <c r="AA452" s="94"/>
      <c r="AB452" s="94"/>
      <c r="AC452" s="94"/>
      <c r="AD452" s="94"/>
      <c r="AE452" s="94"/>
      <c r="AF452" s="94"/>
      <c r="AG452" s="94"/>
      <c r="AH452" s="94"/>
      <c r="AI452" s="94"/>
      <c r="AJ452" s="94"/>
      <c r="AK452" s="101"/>
      <c r="AL452" s="100"/>
      <c r="AM452" s="94"/>
      <c r="AN452" s="94"/>
      <c r="AO452" s="94"/>
      <c r="AP452" s="94"/>
      <c r="AQ452" s="94"/>
      <c r="AR452" s="94"/>
      <c r="AS452" s="94"/>
      <c r="AT452" s="94"/>
      <c r="AU452" s="94"/>
      <c r="AV452" s="101"/>
      <c r="AW452" s="94"/>
      <c r="AX452" s="94"/>
      <c r="AY452" s="101"/>
      <c r="AZ452" s="94"/>
      <c r="BA452" s="94"/>
      <c r="BB452" s="94"/>
      <c r="BC452" s="101"/>
      <c r="BD452" s="31"/>
      <c r="BJ452" s="31"/>
      <c r="BK452" s="31"/>
      <c r="BL452" s="31"/>
      <c r="BM452" s="31"/>
      <c r="BN452" s="31"/>
      <c r="BO452" s="31"/>
      <c r="BP452" s="31"/>
      <c r="BQ452" s="31"/>
      <c r="BR452" s="31"/>
      <c r="BS452" s="31"/>
      <c r="BT452" s="31"/>
      <c r="BU452" s="31"/>
      <c r="BV452" s="31"/>
      <c r="BW452" s="31"/>
      <c r="BX452" s="31"/>
      <c r="BY452" s="31"/>
      <c r="BZ452" s="31"/>
    </row>
    <row r="453" spans="1:78" s="3" customFormat="1" ht="25.5" customHeight="1">
      <c r="A453" s="94"/>
      <c r="B453" s="95"/>
      <c r="C453" s="95"/>
      <c r="D453" s="96"/>
      <c r="E453" s="96"/>
      <c r="F453" s="96"/>
      <c r="G453" s="96"/>
      <c r="H453" s="96"/>
      <c r="I453" s="94"/>
      <c r="J453" s="97"/>
      <c r="K453" s="97"/>
      <c r="L453" s="97"/>
      <c r="M453" s="94"/>
      <c r="N453" s="94"/>
      <c r="O453" s="94"/>
      <c r="P453" s="97"/>
      <c r="Q453" s="98"/>
      <c r="R453" s="96"/>
      <c r="S453" s="96"/>
      <c r="T453" s="96"/>
      <c r="U453" s="99"/>
      <c r="V453" s="96"/>
      <c r="W453" s="100"/>
      <c r="X453" s="100"/>
      <c r="Y453" s="100"/>
      <c r="Z453" s="94"/>
      <c r="AA453" s="94"/>
      <c r="AB453" s="94"/>
      <c r="AC453" s="94"/>
      <c r="AD453" s="94"/>
      <c r="AE453" s="94"/>
      <c r="AF453" s="94"/>
      <c r="AG453" s="94"/>
      <c r="AH453" s="94"/>
      <c r="AI453" s="94"/>
      <c r="AJ453" s="94"/>
      <c r="AK453" s="101"/>
      <c r="AL453" s="100"/>
      <c r="AM453" s="94"/>
      <c r="AN453" s="94"/>
      <c r="AO453" s="94"/>
      <c r="AP453" s="94"/>
      <c r="AQ453" s="94"/>
      <c r="AR453" s="94"/>
      <c r="AS453" s="94"/>
      <c r="AT453" s="94"/>
      <c r="AU453" s="94"/>
      <c r="AV453" s="101"/>
      <c r="AW453" s="94"/>
      <c r="AX453" s="94"/>
      <c r="AY453" s="101"/>
      <c r="AZ453" s="94"/>
      <c r="BA453" s="94"/>
      <c r="BB453" s="94"/>
      <c r="BC453" s="101"/>
      <c r="BD453" s="31"/>
    </row>
    <row r="454" spans="1:78" s="3" customFormat="1">
      <c r="A454" s="94"/>
      <c r="B454" s="95"/>
      <c r="C454" s="95"/>
      <c r="D454" s="96"/>
      <c r="E454" s="96"/>
      <c r="F454" s="96"/>
      <c r="G454" s="96"/>
      <c r="H454" s="96"/>
      <c r="I454" s="94"/>
      <c r="J454" s="97"/>
      <c r="K454" s="97"/>
      <c r="L454" s="97"/>
      <c r="M454" s="94"/>
      <c r="N454" s="94"/>
      <c r="O454" s="94"/>
      <c r="P454" s="97"/>
      <c r="Q454" s="98"/>
      <c r="R454" s="96"/>
      <c r="S454" s="96"/>
      <c r="T454" s="96"/>
      <c r="U454" s="99"/>
      <c r="V454" s="96"/>
      <c r="W454" s="100"/>
      <c r="X454" s="100"/>
      <c r="Y454" s="100"/>
      <c r="Z454" s="94"/>
      <c r="AA454" s="94"/>
      <c r="AB454" s="94"/>
      <c r="AC454" s="94"/>
      <c r="AD454" s="94"/>
      <c r="AE454" s="94"/>
      <c r="AF454" s="94"/>
      <c r="AG454" s="94"/>
      <c r="AH454" s="94"/>
      <c r="AI454" s="94"/>
      <c r="AJ454" s="94"/>
      <c r="AK454" s="101"/>
      <c r="AL454" s="100"/>
      <c r="AM454" s="94"/>
      <c r="AN454" s="94"/>
      <c r="AO454" s="94"/>
      <c r="AP454" s="94"/>
      <c r="AQ454" s="94"/>
      <c r="AR454" s="94"/>
      <c r="AS454" s="94"/>
      <c r="AT454" s="94"/>
      <c r="AU454" s="94"/>
      <c r="AV454" s="101"/>
      <c r="AW454" s="94"/>
      <c r="AX454" s="94"/>
      <c r="AY454" s="101"/>
      <c r="AZ454" s="94"/>
      <c r="BA454" s="94"/>
      <c r="BB454" s="94"/>
      <c r="BC454" s="101"/>
      <c r="BD454" s="31"/>
      <c r="BJ454" s="38"/>
      <c r="BK454" s="38"/>
      <c r="BL454" s="38"/>
      <c r="BM454" s="38"/>
      <c r="BN454" s="38"/>
      <c r="BO454" s="38"/>
      <c r="BP454" s="38"/>
      <c r="BQ454" s="38"/>
      <c r="BR454" s="38"/>
      <c r="BS454" s="38"/>
      <c r="BT454" s="38"/>
      <c r="BU454" s="38"/>
      <c r="BV454" s="38"/>
      <c r="BW454" s="38"/>
      <c r="BX454" s="38"/>
      <c r="BY454" s="38"/>
      <c r="BZ454" s="38"/>
    </row>
    <row r="455" spans="1:78" s="3" customFormat="1">
      <c r="A455" s="94"/>
      <c r="B455" s="95"/>
      <c r="C455" s="95"/>
      <c r="D455" s="96"/>
      <c r="E455" s="96"/>
      <c r="F455" s="96"/>
      <c r="G455" s="96"/>
      <c r="H455" s="96"/>
      <c r="I455" s="94"/>
      <c r="J455" s="97"/>
      <c r="K455" s="97"/>
      <c r="L455" s="97"/>
      <c r="M455" s="94"/>
      <c r="N455" s="94"/>
      <c r="O455" s="94"/>
      <c r="P455" s="97"/>
      <c r="Q455" s="98"/>
      <c r="R455" s="96"/>
      <c r="S455" s="96"/>
      <c r="T455" s="96"/>
      <c r="U455" s="99"/>
      <c r="V455" s="96"/>
      <c r="W455" s="100"/>
      <c r="X455" s="100"/>
      <c r="Y455" s="100"/>
      <c r="Z455" s="94"/>
      <c r="AA455" s="94"/>
      <c r="AB455" s="94"/>
      <c r="AC455" s="94"/>
      <c r="AD455" s="94"/>
      <c r="AE455" s="94"/>
      <c r="AF455" s="94"/>
      <c r="AG455" s="94"/>
      <c r="AH455" s="94"/>
      <c r="AI455" s="94"/>
      <c r="AJ455" s="94"/>
      <c r="AK455" s="101"/>
      <c r="AL455" s="100"/>
      <c r="AM455" s="94"/>
      <c r="AN455" s="94"/>
      <c r="AO455" s="94"/>
      <c r="AP455" s="94"/>
      <c r="AQ455" s="94"/>
      <c r="AR455" s="94"/>
      <c r="AS455" s="94"/>
      <c r="AT455" s="94"/>
      <c r="AU455" s="94"/>
      <c r="AV455" s="101"/>
      <c r="AW455" s="94"/>
      <c r="AX455" s="94"/>
      <c r="AY455" s="101"/>
      <c r="AZ455" s="94"/>
      <c r="BA455" s="94"/>
      <c r="BB455" s="94"/>
      <c r="BC455" s="101"/>
      <c r="BD455" s="31"/>
    </row>
    <row r="456" spans="1:78" s="3" customFormat="1" ht="38.25" customHeight="1">
      <c r="A456" s="94"/>
      <c r="B456" s="95"/>
      <c r="C456" s="95"/>
      <c r="D456" s="96"/>
      <c r="E456" s="96"/>
      <c r="F456" s="96"/>
      <c r="G456" s="96"/>
      <c r="H456" s="96"/>
      <c r="I456" s="94"/>
      <c r="J456" s="97"/>
      <c r="K456" s="97"/>
      <c r="L456" s="97"/>
      <c r="M456" s="94"/>
      <c r="N456" s="94"/>
      <c r="O456" s="94"/>
      <c r="P456" s="97"/>
      <c r="Q456" s="98"/>
      <c r="R456" s="96"/>
      <c r="S456" s="96"/>
      <c r="T456" s="96"/>
      <c r="U456" s="99"/>
      <c r="V456" s="96"/>
      <c r="W456" s="100"/>
      <c r="X456" s="100"/>
      <c r="Y456" s="100"/>
      <c r="Z456" s="94"/>
      <c r="AA456" s="94"/>
      <c r="AB456" s="94"/>
      <c r="AC456" s="94"/>
      <c r="AD456" s="94"/>
      <c r="AE456" s="94"/>
      <c r="AF456" s="94"/>
      <c r="AG456" s="94"/>
      <c r="AH456" s="94"/>
      <c r="AI456" s="94"/>
      <c r="AJ456" s="94"/>
      <c r="AK456" s="101"/>
      <c r="AL456" s="100"/>
      <c r="AM456" s="94"/>
      <c r="AN456" s="94"/>
      <c r="AO456" s="94"/>
      <c r="AP456" s="94"/>
      <c r="AQ456" s="94"/>
      <c r="AR456" s="94"/>
      <c r="AS456" s="94"/>
      <c r="AT456" s="94"/>
      <c r="AU456" s="94"/>
      <c r="AV456" s="101"/>
      <c r="AW456" s="94"/>
      <c r="AX456" s="94"/>
      <c r="AY456" s="101"/>
      <c r="AZ456" s="94"/>
      <c r="BA456" s="94"/>
      <c r="BB456" s="94"/>
      <c r="BC456" s="101"/>
      <c r="BD456" s="31"/>
    </row>
    <row r="457" spans="1:78" s="3" customFormat="1" ht="25.5" customHeight="1">
      <c r="A457" s="94"/>
      <c r="B457" s="95"/>
      <c r="C457" s="95"/>
      <c r="D457" s="96"/>
      <c r="E457" s="96"/>
      <c r="F457" s="96"/>
      <c r="G457" s="96"/>
      <c r="H457" s="96"/>
      <c r="I457" s="94"/>
      <c r="J457" s="97"/>
      <c r="K457" s="97"/>
      <c r="L457" s="97"/>
      <c r="M457" s="94"/>
      <c r="N457" s="94"/>
      <c r="O457" s="94"/>
      <c r="P457" s="97"/>
      <c r="Q457" s="98"/>
      <c r="R457" s="96"/>
      <c r="S457" s="96"/>
      <c r="T457" s="96"/>
      <c r="U457" s="99"/>
      <c r="V457" s="96"/>
      <c r="W457" s="100"/>
      <c r="X457" s="100"/>
      <c r="Y457" s="100"/>
      <c r="Z457" s="94"/>
      <c r="AA457" s="94"/>
      <c r="AB457" s="94"/>
      <c r="AC457" s="94"/>
      <c r="AD457" s="94"/>
      <c r="AE457" s="94"/>
      <c r="AF457" s="94"/>
      <c r="AG457" s="94"/>
      <c r="AH457" s="94"/>
      <c r="AI457" s="94"/>
      <c r="AJ457" s="94"/>
      <c r="AK457" s="101"/>
      <c r="AL457" s="100"/>
      <c r="AM457" s="94"/>
      <c r="AN457" s="94"/>
      <c r="AO457" s="94"/>
      <c r="AP457" s="94"/>
      <c r="AQ457" s="94"/>
      <c r="AR457" s="94"/>
      <c r="AS457" s="94"/>
      <c r="AT457" s="94"/>
      <c r="AU457" s="94"/>
      <c r="AV457" s="101"/>
      <c r="AW457" s="94"/>
      <c r="AX457" s="94"/>
      <c r="AY457" s="101"/>
      <c r="AZ457" s="94"/>
      <c r="BA457" s="94"/>
      <c r="BB457" s="94"/>
      <c r="BC457" s="101"/>
      <c r="BD457" s="39"/>
      <c r="BE457" s="4"/>
      <c r="BF457" s="4"/>
      <c r="BG457" s="4"/>
      <c r="BH457" s="4"/>
      <c r="BI457" s="4"/>
    </row>
    <row r="458" spans="1:78" s="3" customFormat="1" ht="25.5" customHeight="1">
      <c r="A458" s="94"/>
      <c r="B458" s="95"/>
      <c r="C458" s="95"/>
      <c r="D458" s="96"/>
      <c r="E458" s="96"/>
      <c r="F458" s="96"/>
      <c r="G458" s="96"/>
      <c r="H458" s="96"/>
      <c r="I458" s="94"/>
      <c r="J458" s="97"/>
      <c r="K458" s="97"/>
      <c r="L458" s="97"/>
      <c r="M458" s="94"/>
      <c r="N458" s="94"/>
      <c r="O458" s="94"/>
      <c r="P458" s="97"/>
      <c r="Q458" s="98"/>
      <c r="R458" s="96"/>
      <c r="S458" s="96"/>
      <c r="T458" s="96"/>
      <c r="U458" s="99"/>
      <c r="V458" s="96"/>
      <c r="W458" s="100"/>
      <c r="X458" s="100"/>
      <c r="Y458" s="100"/>
      <c r="Z458" s="94"/>
      <c r="AA458" s="94"/>
      <c r="AB458" s="94"/>
      <c r="AC458" s="94"/>
      <c r="AD458" s="94"/>
      <c r="AE458" s="94"/>
      <c r="AF458" s="94"/>
      <c r="AG458" s="94"/>
      <c r="AH458" s="94"/>
      <c r="AI458" s="94"/>
      <c r="AJ458" s="94"/>
      <c r="AK458" s="101"/>
      <c r="AL458" s="100"/>
      <c r="AM458" s="94"/>
      <c r="AN458" s="94"/>
      <c r="AO458" s="94"/>
      <c r="AP458" s="94"/>
      <c r="AQ458" s="94"/>
      <c r="AR458" s="94"/>
      <c r="AS458" s="94"/>
      <c r="AT458" s="94"/>
      <c r="AU458" s="94"/>
      <c r="AV458" s="101"/>
      <c r="AW458" s="94"/>
      <c r="AX458" s="94"/>
      <c r="AY458" s="101"/>
      <c r="AZ458" s="94"/>
      <c r="BA458" s="94"/>
      <c r="BB458" s="94"/>
      <c r="BC458" s="101"/>
      <c r="BD458" s="31"/>
    </row>
    <row r="459" spans="1:78" s="3" customFormat="1" ht="25.5" customHeight="1">
      <c r="A459" s="94"/>
      <c r="B459" s="95"/>
      <c r="C459" s="95"/>
      <c r="D459" s="96"/>
      <c r="E459" s="96"/>
      <c r="F459" s="96"/>
      <c r="G459" s="96"/>
      <c r="H459" s="96"/>
      <c r="I459" s="94"/>
      <c r="J459" s="97"/>
      <c r="K459" s="97"/>
      <c r="L459" s="97"/>
      <c r="M459" s="94"/>
      <c r="N459" s="94"/>
      <c r="O459" s="94"/>
      <c r="P459" s="97"/>
      <c r="Q459" s="98"/>
      <c r="R459" s="96"/>
      <c r="S459" s="96"/>
      <c r="T459" s="96"/>
      <c r="U459" s="99"/>
      <c r="V459" s="96"/>
      <c r="W459" s="100"/>
      <c r="X459" s="100"/>
      <c r="Y459" s="100"/>
      <c r="Z459" s="94"/>
      <c r="AA459" s="94"/>
      <c r="AB459" s="94"/>
      <c r="AC459" s="94"/>
      <c r="AD459" s="94"/>
      <c r="AE459" s="94"/>
      <c r="AF459" s="94"/>
      <c r="AG459" s="94"/>
      <c r="AH459" s="94"/>
      <c r="AI459" s="94"/>
      <c r="AJ459" s="94"/>
      <c r="AK459" s="101"/>
      <c r="AL459" s="100"/>
      <c r="AM459" s="94"/>
      <c r="AN459" s="94"/>
      <c r="AO459" s="94"/>
      <c r="AP459" s="94"/>
      <c r="AQ459" s="94"/>
      <c r="AR459" s="94"/>
      <c r="AS459" s="94"/>
      <c r="AT459" s="94"/>
      <c r="AU459" s="94"/>
      <c r="AV459" s="101"/>
      <c r="AW459" s="94"/>
      <c r="AX459" s="94"/>
      <c r="AY459" s="101"/>
      <c r="AZ459" s="94"/>
      <c r="BA459" s="94"/>
      <c r="BB459" s="94"/>
      <c r="BC459" s="101"/>
      <c r="BD459" s="31"/>
    </row>
    <row r="460" spans="1:78" s="3" customFormat="1">
      <c r="A460" s="94"/>
      <c r="B460" s="95"/>
      <c r="C460" s="95"/>
      <c r="D460" s="96"/>
      <c r="E460" s="96"/>
      <c r="F460" s="96"/>
      <c r="G460" s="96"/>
      <c r="H460" s="96"/>
      <c r="I460" s="94"/>
      <c r="J460" s="97"/>
      <c r="K460" s="97"/>
      <c r="L460" s="97"/>
      <c r="M460" s="94"/>
      <c r="N460" s="94"/>
      <c r="O460" s="94"/>
      <c r="P460" s="97"/>
      <c r="Q460" s="98"/>
      <c r="R460" s="96"/>
      <c r="S460" s="96"/>
      <c r="T460" s="96"/>
      <c r="U460" s="99"/>
      <c r="V460" s="96"/>
      <c r="W460" s="100"/>
      <c r="X460" s="100"/>
      <c r="Y460" s="100"/>
      <c r="Z460" s="94"/>
      <c r="AA460" s="94"/>
      <c r="AB460" s="94"/>
      <c r="AC460" s="94"/>
      <c r="AD460" s="94"/>
      <c r="AE460" s="94"/>
      <c r="AF460" s="94"/>
      <c r="AG460" s="94"/>
      <c r="AH460" s="94"/>
      <c r="AI460" s="94"/>
      <c r="AJ460" s="94"/>
      <c r="AK460" s="101"/>
      <c r="AL460" s="100"/>
      <c r="AM460" s="94"/>
      <c r="AN460" s="94"/>
      <c r="AO460" s="94"/>
      <c r="AP460" s="94"/>
      <c r="AQ460" s="94"/>
      <c r="AR460" s="94"/>
      <c r="AS460" s="94"/>
      <c r="AT460" s="94"/>
      <c r="AU460" s="94"/>
      <c r="AV460" s="101"/>
      <c r="AW460" s="94"/>
      <c r="AX460" s="94"/>
      <c r="AY460" s="101"/>
      <c r="AZ460" s="94"/>
      <c r="BA460" s="94"/>
      <c r="BB460" s="94"/>
      <c r="BC460" s="101"/>
      <c r="BD460" s="31"/>
    </row>
    <row r="461" spans="1:78" s="3" customFormat="1" ht="39" customHeight="1">
      <c r="A461" s="94"/>
      <c r="B461" s="95"/>
      <c r="C461" s="95"/>
      <c r="D461" s="96"/>
      <c r="E461" s="96"/>
      <c r="F461" s="96"/>
      <c r="G461" s="96"/>
      <c r="H461" s="96"/>
      <c r="I461" s="94"/>
      <c r="J461" s="97"/>
      <c r="K461" s="97"/>
      <c r="L461" s="97"/>
      <c r="M461" s="94"/>
      <c r="N461" s="94"/>
      <c r="O461" s="94"/>
      <c r="P461" s="97"/>
      <c r="Q461" s="98"/>
      <c r="R461" s="96"/>
      <c r="S461" s="96"/>
      <c r="T461" s="96"/>
      <c r="U461" s="99"/>
      <c r="V461" s="96"/>
      <c r="W461" s="100"/>
      <c r="X461" s="100"/>
      <c r="Y461" s="100"/>
      <c r="Z461" s="94"/>
      <c r="AA461" s="94"/>
      <c r="AB461" s="94"/>
      <c r="AC461" s="94"/>
      <c r="AD461" s="94"/>
      <c r="AE461" s="94"/>
      <c r="AF461" s="94"/>
      <c r="AG461" s="94"/>
      <c r="AH461" s="94"/>
      <c r="AI461" s="94"/>
      <c r="AJ461" s="94"/>
      <c r="AK461" s="101"/>
      <c r="AL461" s="100"/>
      <c r="AM461" s="94"/>
      <c r="AN461" s="94"/>
      <c r="AO461" s="94"/>
      <c r="AP461" s="94"/>
      <c r="AQ461" s="94"/>
      <c r="AR461" s="94"/>
      <c r="AS461" s="94"/>
      <c r="AT461" s="94"/>
      <c r="AU461" s="94"/>
      <c r="AV461" s="101"/>
      <c r="AW461" s="94"/>
      <c r="AX461" s="94"/>
      <c r="AY461" s="101"/>
      <c r="AZ461" s="94"/>
      <c r="BA461" s="94"/>
      <c r="BB461" s="94"/>
      <c r="BC461" s="101"/>
      <c r="BD461" s="35"/>
      <c r="BE461" s="36"/>
      <c r="BF461" s="36"/>
      <c r="BG461" s="36"/>
      <c r="BH461" s="36"/>
      <c r="BI461" s="36"/>
    </row>
    <row r="462" spans="1:78" s="3" customFormat="1" ht="38.25" customHeight="1">
      <c r="A462" s="94"/>
      <c r="B462" s="95"/>
      <c r="C462" s="95"/>
      <c r="D462" s="96"/>
      <c r="E462" s="96"/>
      <c r="F462" s="96"/>
      <c r="G462" s="96"/>
      <c r="H462" s="96"/>
      <c r="I462" s="94"/>
      <c r="J462" s="97"/>
      <c r="K462" s="97"/>
      <c r="L462" s="97"/>
      <c r="M462" s="94"/>
      <c r="N462" s="94"/>
      <c r="O462" s="94"/>
      <c r="P462" s="97"/>
      <c r="Q462" s="98"/>
      <c r="R462" s="96"/>
      <c r="S462" s="96"/>
      <c r="T462" s="96"/>
      <c r="U462" s="99"/>
      <c r="V462" s="96"/>
      <c r="W462" s="100"/>
      <c r="X462" s="100"/>
      <c r="Y462" s="100"/>
      <c r="Z462" s="94"/>
      <c r="AA462" s="94"/>
      <c r="AB462" s="94"/>
      <c r="AC462" s="94"/>
      <c r="AD462" s="94"/>
      <c r="AE462" s="94"/>
      <c r="AF462" s="94"/>
      <c r="AG462" s="94"/>
      <c r="AH462" s="94"/>
      <c r="AI462" s="94"/>
      <c r="AJ462" s="94"/>
      <c r="AK462" s="101"/>
      <c r="AL462" s="100"/>
      <c r="AM462" s="94"/>
      <c r="AN462" s="94"/>
      <c r="AO462" s="94"/>
      <c r="AP462" s="94"/>
      <c r="AQ462" s="94"/>
      <c r="AR462" s="94"/>
      <c r="AS462" s="94"/>
      <c r="AT462" s="94"/>
      <c r="AU462" s="94"/>
      <c r="AV462" s="101"/>
      <c r="AW462" s="94"/>
      <c r="AX462" s="94"/>
      <c r="AY462" s="101"/>
      <c r="AZ462" s="94"/>
      <c r="BA462" s="94"/>
      <c r="BB462" s="94"/>
      <c r="BC462" s="101"/>
      <c r="BD462" s="31"/>
    </row>
    <row r="463" spans="1:78" s="3" customFormat="1" ht="25.5" customHeight="1">
      <c r="A463" s="94"/>
      <c r="B463" s="95"/>
      <c r="C463" s="95"/>
      <c r="D463" s="96"/>
      <c r="E463" s="96"/>
      <c r="F463" s="96"/>
      <c r="G463" s="96"/>
      <c r="H463" s="96"/>
      <c r="I463" s="94"/>
      <c r="J463" s="97"/>
      <c r="K463" s="97"/>
      <c r="L463" s="97"/>
      <c r="M463" s="94"/>
      <c r="N463" s="94"/>
      <c r="O463" s="94"/>
      <c r="P463" s="97"/>
      <c r="Q463" s="98"/>
      <c r="R463" s="96"/>
      <c r="S463" s="96"/>
      <c r="T463" s="96"/>
      <c r="U463" s="99"/>
      <c r="V463" s="96"/>
      <c r="W463" s="100"/>
      <c r="X463" s="100"/>
      <c r="Y463" s="100"/>
      <c r="Z463" s="94"/>
      <c r="AA463" s="94"/>
      <c r="AB463" s="94"/>
      <c r="AC463" s="94"/>
      <c r="AD463" s="94"/>
      <c r="AE463" s="94"/>
      <c r="AF463" s="94"/>
      <c r="AG463" s="94"/>
      <c r="AH463" s="94"/>
      <c r="AI463" s="94"/>
      <c r="AJ463" s="94"/>
      <c r="AK463" s="101"/>
      <c r="AL463" s="100"/>
      <c r="AM463" s="94"/>
      <c r="AN463" s="94"/>
      <c r="AO463" s="94"/>
      <c r="AP463" s="94"/>
      <c r="AQ463" s="94"/>
      <c r="AR463" s="94"/>
      <c r="AS463" s="94"/>
      <c r="AT463" s="94"/>
      <c r="AU463" s="94"/>
      <c r="AV463" s="101"/>
      <c r="AW463" s="94"/>
      <c r="AX463" s="94"/>
      <c r="AY463" s="101"/>
      <c r="AZ463" s="94"/>
      <c r="BA463" s="94"/>
      <c r="BB463" s="94"/>
      <c r="BC463" s="101"/>
      <c r="BD463" s="31"/>
    </row>
    <row r="464" spans="1:78" s="3" customFormat="1">
      <c r="A464" s="94"/>
      <c r="B464" s="95"/>
      <c r="C464" s="95"/>
      <c r="D464" s="96"/>
      <c r="E464" s="96"/>
      <c r="F464" s="96"/>
      <c r="G464" s="96"/>
      <c r="H464" s="96"/>
      <c r="I464" s="94"/>
      <c r="J464" s="97"/>
      <c r="K464" s="97"/>
      <c r="L464" s="97"/>
      <c r="M464" s="94"/>
      <c r="N464" s="94"/>
      <c r="O464" s="94"/>
      <c r="P464" s="97"/>
      <c r="Q464" s="98"/>
      <c r="R464" s="96"/>
      <c r="S464" s="96"/>
      <c r="T464" s="96"/>
      <c r="U464" s="99"/>
      <c r="V464" s="96"/>
      <c r="W464" s="100"/>
      <c r="X464" s="100"/>
      <c r="Y464" s="100"/>
      <c r="Z464" s="94"/>
      <c r="AA464" s="94"/>
      <c r="AB464" s="94"/>
      <c r="AC464" s="94"/>
      <c r="AD464" s="94"/>
      <c r="AE464" s="94"/>
      <c r="AF464" s="94"/>
      <c r="AG464" s="94"/>
      <c r="AH464" s="94"/>
      <c r="AI464" s="94"/>
      <c r="AJ464" s="94"/>
      <c r="AK464" s="101"/>
      <c r="AL464" s="100"/>
      <c r="AM464" s="94"/>
      <c r="AN464" s="94"/>
      <c r="AO464" s="94"/>
      <c r="AP464" s="94"/>
      <c r="AQ464" s="94"/>
      <c r="AR464" s="94"/>
      <c r="AS464" s="94"/>
      <c r="AT464" s="94"/>
      <c r="AU464" s="94"/>
      <c r="AV464" s="101"/>
      <c r="AW464" s="94"/>
      <c r="AX464" s="94"/>
      <c r="AY464" s="101"/>
      <c r="AZ464" s="94"/>
      <c r="BA464" s="94"/>
      <c r="BB464" s="94"/>
      <c r="BC464" s="101"/>
      <c r="BD464" s="35"/>
      <c r="BE464" s="36"/>
      <c r="BF464" s="36"/>
      <c r="BG464" s="36"/>
      <c r="BH464" s="36"/>
      <c r="BI464" s="36"/>
    </row>
    <row r="465" spans="1:61" s="3" customFormat="1" ht="25.5" customHeight="1">
      <c r="A465" s="94"/>
      <c r="B465" s="95"/>
      <c r="C465" s="95"/>
      <c r="D465" s="96"/>
      <c r="E465" s="96"/>
      <c r="F465" s="96"/>
      <c r="G465" s="96"/>
      <c r="H465" s="96"/>
      <c r="I465" s="94"/>
      <c r="J465" s="97"/>
      <c r="K465" s="97"/>
      <c r="L465" s="97"/>
      <c r="M465" s="94"/>
      <c r="N465" s="94"/>
      <c r="O465" s="94"/>
      <c r="P465" s="97"/>
      <c r="Q465" s="98"/>
      <c r="R465" s="96"/>
      <c r="S465" s="96"/>
      <c r="T465" s="96"/>
      <c r="U465" s="99"/>
      <c r="V465" s="96"/>
      <c r="W465" s="100"/>
      <c r="X465" s="100"/>
      <c r="Y465" s="100"/>
      <c r="Z465" s="94"/>
      <c r="AA465" s="94"/>
      <c r="AB465" s="94"/>
      <c r="AC465" s="94"/>
      <c r="AD465" s="94"/>
      <c r="AE465" s="94"/>
      <c r="AF465" s="94"/>
      <c r="AG465" s="94"/>
      <c r="AH465" s="94"/>
      <c r="AI465" s="94"/>
      <c r="AJ465" s="94"/>
      <c r="AK465" s="101"/>
      <c r="AL465" s="100"/>
      <c r="AM465" s="94"/>
      <c r="AN465" s="94"/>
      <c r="AO465" s="94"/>
      <c r="AP465" s="94"/>
      <c r="AQ465" s="94"/>
      <c r="AR465" s="94"/>
      <c r="AS465" s="94"/>
      <c r="AT465" s="94"/>
      <c r="AU465" s="94"/>
      <c r="AV465" s="101"/>
      <c r="AW465" s="94"/>
      <c r="AX465" s="94"/>
      <c r="AY465" s="101"/>
      <c r="AZ465" s="94"/>
      <c r="BA465" s="94"/>
      <c r="BB465" s="94"/>
      <c r="BC465" s="101"/>
      <c r="BD465" s="31"/>
    </row>
    <row r="466" spans="1:61" s="3" customFormat="1" ht="25.5" customHeight="1">
      <c r="A466" s="94"/>
      <c r="B466" s="95"/>
      <c r="C466" s="95"/>
      <c r="D466" s="96"/>
      <c r="E466" s="96"/>
      <c r="F466" s="96"/>
      <c r="G466" s="96"/>
      <c r="H466" s="96"/>
      <c r="I466" s="94"/>
      <c r="J466" s="97"/>
      <c r="K466" s="97"/>
      <c r="L466" s="97"/>
      <c r="M466" s="94"/>
      <c r="N466" s="94"/>
      <c r="O466" s="94"/>
      <c r="P466" s="97"/>
      <c r="Q466" s="98"/>
      <c r="R466" s="96"/>
      <c r="S466" s="96"/>
      <c r="T466" s="96"/>
      <c r="U466" s="99"/>
      <c r="V466" s="96"/>
      <c r="W466" s="100"/>
      <c r="X466" s="100"/>
      <c r="Y466" s="100"/>
      <c r="Z466" s="94"/>
      <c r="AA466" s="94"/>
      <c r="AB466" s="94"/>
      <c r="AC466" s="94"/>
      <c r="AD466" s="94"/>
      <c r="AE466" s="94"/>
      <c r="AF466" s="94"/>
      <c r="AG466" s="94"/>
      <c r="AH466" s="94"/>
      <c r="AI466" s="94"/>
      <c r="AJ466" s="94"/>
      <c r="AK466" s="101"/>
      <c r="AL466" s="100"/>
      <c r="AM466" s="94"/>
      <c r="AN466" s="94"/>
      <c r="AO466" s="94"/>
      <c r="AP466" s="94"/>
      <c r="AQ466" s="94"/>
      <c r="AR466" s="94"/>
      <c r="AS466" s="94"/>
      <c r="AT466" s="94"/>
      <c r="AU466" s="94"/>
      <c r="AV466" s="101"/>
      <c r="AW466" s="94"/>
      <c r="AX466" s="94"/>
      <c r="AY466" s="101"/>
      <c r="AZ466" s="94"/>
      <c r="BA466" s="94"/>
      <c r="BB466" s="94"/>
      <c r="BC466" s="101"/>
      <c r="BD466" s="31"/>
    </row>
    <row r="467" spans="1:61" s="3" customFormat="1">
      <c r="A467" s="94"/>
      <c r="B467" s="95"/>
      <c r="C467" s="95"/>
      <c r="D467" s="96"/>
      <c r="E467" s="96"/>
      <c r="F467" s="96"/>
      <c r="G467" s="96"/>
      <c r="H467" s="96"/>
      <c r="I467" s="94"/>
      <c r="J467" s="97"/>
      <c r="K467" s="97"/>
      <c r="L467" s="97"/>
      <c r="M467" s="94"/>
      <c r="N467" s="94"/>
      <c r="O467" s="94"/>
      <c r="P467" s="97"/>
      <c r="Q467" s="98"/>
      <c r="R467" s="96"/>
      <c r="S467" s="96"/>
      <c r="T467" s="96"/>
      <c r="U467" s="99"/>
      <c r="V467" s="96"/>
      <c r="W467" s="100"/>
      <c r="X467" s="100"/>
      <c r="Y467" s="100"/>
      <c r="Z467" s="94"/>
      <c r="AA467" s="94"/>
      <c r="AB467" s="94"/>
      <c r="AC467" s="94"/>
      <c r="AD467" s="94"/>
      <c r="AE467" s="94"/>
      <c r="AF467" s="94"/>
      <c r="AG467" s="94"/>
      <c r="AH467" s="94"/>
      <c r="AI467" s="94"/>
      <c r="AJ467" s="94"/>
      <c r="AK467" s="101"/>
      <c r="AL467" s="100"/>
      <c r="AM467" s="94"/>
      <c r="AN467" s="94"/>
      <c r="AO467" s="94"/>
      <c r="AP467" s="94"/>
      <c r="AQ467" s="94"/>
      <c r="AR467" s="94"/>
      <c r="AS467" s="94"/>
      <c r="AT467" s="94"/>
      <c r="AU467" s="94"/>
      <c r="AV467" s="101"/>
      <c r="AW467" s="94"/>
      <c r="AX467" s="94"/>
      <c r="AY467" s="101"/>
      <c r="AZ467" s="94"/>
      <c r="BA467" s="94"/>
      <c r="BB467" s="94"/>
      <c r="BC467" s="101"/>
      <c r="BD467" s="31"/>
    </row>
    <row r="468" spans="1:61" s="3" customFormat="1" ht="25.5" customHeight="1">
      <c r="A468" s="94"/>
      <c r="B468" s="95"/>
      <c r="C468" s="95"/>
      <c r="D468" s="96"/>
      <c r="E468" s="96"/>
      <c r="F468" s="96"/>
      <c r="G468" s="96"/>
      <c r="H468" s="96"/>
      <c r="I468" s="94"/>
      <c r="J468" s="97"/>
      <c r="K468" s="97"/>
      <c r="L468" s="97"/>
      <c r="M468" s="94"/>
      <c r="N468" s="94"/>
      <c r="O468" s="94"/>
      <c r="P468" s="97"/>
      <c r="Q468" s="98"/>
      <c r="R468" s="96"/>
      <c r="S468" s="96"/>
      <c r="T468" s="96"/>
      <c r="U468" s="99"/>
      <c r="V468" s="96"/>
      <c r="W468" s="100"/>
      <c r="X468" s="100"/>
      <c r="Y468" s="100"/>
      <c r="Z468" s="94"/>
      <c r="AA468" s="94"/>
      <c r="AB468" s="94"/>
      <c r="AC468" s="94"/>
      <c r="AD468" s="94"/>
      <c r="AE468" s="94"/>
      <c r="AF468" s="94"/>
      <c r="AG468" s="94"/>
      <c r="AH468" s="94"/>
      <c r="AI468" s="94"/>
      <c r="AJ468" s="94"/>
      <c r="AK468" s="101"/>
      <c r="AL468" s="100"/>
      <c r="AM468" s="94"/>
      <c r="AN468" s="94"/>
      <c r="AO468" s="94"/>
      <c r="AP468" s="94"/>
      <c r="AQ468" s="94"/>
      <c r="AR468" s="94"/>
      <c r="AS468" s="94"/>
      <c r="AT468" s="94"/>
      <c r="AU468" s="94"/>
      <c r="AV468" s="101"/>
      <c r="AW468" s="94"/>
      <c r="AX468" s="94"/>
      <c r="AY468" s="101"/>
      <c r="AZ468" s="94"/>
      <c r="BA468" s="94"/>
      <c r="BB468" s="94"/>
      <c r="BC468" s="101"/>
      <c r="BD468" s="31"/>
    </row>
    <row r="469" spans="1:61" s="3" customFormat="1" ht="25.5" customHeight="1">
      <c r="A469" s="94"/>
      <c r="B469" s="95"/>
      <c r="C469" s="95"/>
      <c r="D469" s="96"/>
      <c r="E469" s="96"/>
      <c r="F469" s="96"/>
      <c r="G469" s="96"/>
      <c r="H469" s="96"/>
      <c r="I469" s="94"/>
      <c r="J469" s="97"/>
      <c r="K469" s="97"/>
      <c r="L469" s="97"/>
      <c r="M469" s="94"/>
      <c r="N469" s="94"/>
      <c r="O469" s="94"/>
      <c r="P469" s="97"/>
      <c r="Q469" s="98"/>
      <c r="R469" s="96"/>
      <c r="S469" s="96"/>
      <c r="T469" s="96"/>
      <c r="U469" s="99"/>
      <c r="V469" s="96"/>
      <c r="W469" s="100"/>
      <c r="X469" s="100"/>
      <c r="Y469" s="100"/>
      <c r="Z469" s="94"/>
      <c r="AA469" s="94"/>
      <c r="AB469" s="94"/>
      <c r="AC469" s="94"/>
      <c r="AD469" s="94"/>
      <c r="AE469" s="94"/>
      <c r="AF469" s="94"/>
      <c r="AG469" s="94"/>
      <c r="AH469" s="94"/>
      <c r="AI469" s="94"/>
      <c r="AJ469" s="94"/>
      <c r="AK469" s="101"/>
      <c r="AL469" s="100"/>
      <c r="AM469" s="94"/>
      <c r="AN469" s="94"/>
      <c r="AO469" s="94"/>
      <c r="AP469" s="94"/>
      <c r="AQ469" s="94"/>
      <c r="AR469" s="94"/>
      <c r="AS469" s="94"/>
      <c r="AT469" s="94"/>
      <c r="AU469" s="94"/>
      <c r="AV469" s="101"/>
      <c r="AW469" s="94"/>
      <c r="AX469" s="94"/>
      <c r="AY469" s="101"/>
      <c r="AZ469" s="94"/>
      <c r="BA469" s="94"/>
      <c r="BB469" s="94"/>
      <c r="BC469" s="101"/>
      <c r="BD469" s="39"/>
      <c r="BE469" s="4"/>
      <c r="BF469" s="4"/>
      <c r="BG469" s="4"/>
      <c r="BH469" s="4"/>
      <c r="BI469" s="4"/>
    </row>
    <row r="470" spans="1:61" s="3" customFormat="1">
      <c r="A470" s="94"/>
      <c r="B470" s="95"/>
      <c r="C470" s="95"/>
      <c r="D470" s="96"/>
      <c r="E470" s="96"/>
      <c r="F470" s="96"/>
      <c r="G470" s="96"/>
      <c r="H470" s="96"/>
      <c r="I470" s="94"/>
      <c r="J470" s="97"/>
      <c r="K470" s="97"/>
      <c r="L470" s="97"/>
      <c r="M470" s="94"/>
      <c r="N470" s="94"/>
      <c r="O470" s="94"/>
      <c r="P470" s="97"/>
      <c r="Q470" s="98"/>
      <c r="R470" s="96"/>
      <c r="S470" s="96"/>
      <c r="T470" s="96"/>
      <c r="U470" s="99"/>
      <c r="V470" s="96"/>
      <c r="W470" s="100"/>
      <c r="X470" s="100"/>
      <c r="Y470" s="100"/>
      <c r="Z470" s="94"/>
      <c r="AA470" s="94"/>
      <c r="AB470" s="94"/>
      <c r="AC470" s="94"/>
      <c r="AD470" s="94"/>
      <c r="AE470" s="94"/>
      <c r="AF470" s="94"/>
      <c r="AG470" s="94"/>
      <c r="AH470" s="94"/>
      <c r="AI470" s="94"/>
      <c r="AJ470" s="94"/>
      <c r="AK470" s="101"/>
      <c r="AL470" s="100"/>
      <c r="AM470" s="94"/>
      <c r="AN470" s="94"/>
      <c r="AO470" s="94"/>
      <c r="AP470" s="94"/>
      <c r="AQ470" s="94"/>
      <c r="AR470" s="94"/>
      <c r="AS470" s="94"/>
      <c r="AT470" s="94"/>
      <c r="AU470" s="94"/>
      <c r="AV470" s="101"/>
      <c r="AW470" s="94"/>
      <c r="AX470" s="94"/>
      <c r="AY470" s="101"/>
      <c r="AZ470" s="94"/>
      <c r="BA470" s="94"/>
      <c r="BB470" s="94"/>
      <c r="BC470" s="101"/>
      <c r="BD470" s="31"/>
    </row>
    <row r="471" spans="1:61" s="3" customFormat="1" ht="25.5" customHeight="1">
      <c r="A471" s="94"/>
      <c r="B471" s="95"/>
      <c r="C471" s="95"/>
      <c r="D471" s="96"/>
      <c r="E471" s="96"/>
      <c r="F471" s="96"/>
      <c r="G471" s="96"/>
      <c r="H471" s="96"/>
      <c r="I471" s="94"/>
      <c r="J471" s="97"/>
      <c r="K471" s="97"/>
      <c r="L471" s="97"/>
      <c r="M471" s="94"/>
      <c r="N471" s="94"/>
      <c r="O471" s="94"/>
      <c r="P471" s="97"/>
      <c r="Q471" s="98"/>
      <c r="R471" s="96"/>
      <c r="S471" s="96"/>
      <c r="T471" s="96"/>
      <c r="U471" s="99"/>
      <c r="V471" s="96"/>
      <c r="W471" s="100"/>
      <c r="X471" s="100"/>
      <c r="Y471" s="100"/>
      <c r="Z471" s="94"/>
      <c r="AA471" s="94"/>
      <c r="AB471" s="94"/>
      <c r="AC471" s="94"/>
      <c r="AD471" s="94"/>
      <c r="AE471" s="94"/>
      <c r="AF471" s="94"/>
      <c r="AG471" s="94"/>
      <c r="AH471" s="94"/>
      <c r="AI471" s="94"/>
      <c r="AJ471" s="94"/>
      <c r="AK471" s="101"/>
      <c r="AL471" s="100"/>
      <c r="AM471" s="94"/>
      <c r="AN471" s="94"/>
      <c r="AO471" s="94"/>
      <c r="AP471" s="94"/>
      <c r="AQ471" s="94"/>
      <c r="AR471" s="94"/>
      <c r="AS471" s="94"/>
      <c r="AT471" s="94"/>
      <c r="AU471" s="94"/>
      <c r="AV471" s="101"/>
      <c r="AW471" s="94"/>
      <c r="AX471" s="94"/>
      <c r="AY471" s="101"/>
      <c r="AZ471" s="94"/>
      <c r="BA471" s="94"/>
      <c r="BB471" s="94"/>
      <c r="BC471" s="101"/>
      <c r="BD471" s="31"/>
    </row>
    <row r="472" spans="1:61" s="3" customFormat="1" ht="25.5" customHeight="1">
      <c r="A472" s="94"/>
      <c r="B472" s="95"/>
      <c r="C472" s="95"/>
      <c r="D472" s="96"/>
      <c r="E472" s="96"/>
      <c r="F472" s="96"/>
      <c r="G472" s="96"/>
      <c r="H472" s="96"/>
      <c r="I472" s="94"/>
      <c r="J472" s="97"/>
      <c r="K472" s="97"/>
      <c r="L472" s="97"/>
      <c r="M472" s="94"/>
      <c r="N472" s="94"/>
      <c r="O472" s="94"/>
      <c r="P472" s="97"/>
      <c r="Q472" s="98"/>
      <c r="R472" s="96"/>
      <c r="S472" s="96"/>
      <c r="T472" s="96"/>
      <c r="U472" s="99"/>
      <c r="V472" s="96"/>
      <c r="W472" s="100"/>
      <c r="X472" s="100"/>
      <c r="Y472" s="100"/>
      <c r="Z472" s="94"/>
      <c r="AA472" s="94"/>
      <c r="AB472" s="94"/>
      <c r="AC472" s="94"/>
      <c r="AD472" s="94"/>
      <c r="AE472" s="94"/>
      <c r="AF472" s="94"/>
      <c r="AG472" s="94"/>
      <c r="AH472" s="94"/>
      <c r="AI472" s="94"/>
      <c r="AJ472" s="94"/>
      <c r="AK472" s="101"/>
      <c r="AL472" s="100"/>
      <c r="AM472" s="94"/>
      <c r="AN472" s="94"/>
      <c r="AO472" s="94"/>
      <c r="AP472" s="94"/>
      <c r="AQ472" s="94"/>
      <c r="AR472" s="94"/>
      <c r="AS472" s="94"/>
      <c r="AT472" s="94"/>
      <c r="AU472" s="94"/>
      <c r="AV472" s="101"/>
      <c r="AW472" s="94"/>
      <c r="AX472" s="94"/>
      <c r="AY472" s="101"/>
      <c r="AZ472" s="94"/>
      <c r="BA472" s="94"/>
      <c r="BB472" s="94"/>
      <c r="BC472" s="101"/>
      <c r="BD472" s="39"/>
      <c r="BE472" s="4"/>
      <c r="BF472" s="4"/>
      <c r="BG472" s="4"/>
      <c r="BH472" s="4"/>
      <c r="BI472" s="4"/>
    </row>
    <row r="473" spans="1:61" s="3" customFormat="1">
      <c r="A473" s="94"/>
      <c r="B473" s="95"/>
      <c r="C473" s="95"/>
      <c r="D473" s="96"/>
      <c r="E473" s="96"/>
      <c r="F473" s="96"/>
      <c r="G473" s="96"/>
      <c r="H473" s="96"/>
      <c r="I473" s="94"/>
      <c r="J473" s="97"/>
      <c r="K473" s="97"/>
      <c r="L473" s="97"/>
      <c r="M473" s="94"/>
      <c r="N473" s="94"/>
      <c r="O473" s="94"/>
      <c r="P473" s="97"/>
      <c r="Q473" s="98"/>
      <c r="R473" s="96"/>
      <c r="S473" s="96"/>
      <c r="T473" s="96"/>
      <c r="U473" s="99"/>
      <c r="V473" s="96"/>
      <c r="W473" s="100"/>
      <c r="X473" s="100"/>
      <c r="Y473" s="100"/>
      <c r="Z473" s="94"/>
      <c r="AA473" s="94"/>
      <c r="AB473" s="94"/>
      <c r="AC473" s="94"/>
      <c r="AD473" s="94"/>
      <c r="AE473" s="94"/>
      <c r="AF473" s="94"/>
      <c r="AG473" s="94"/>
      <c r="AH473" s="94"/>
      <c r="AI473" s="94"/>
      <c r="AJ473" s="94"/>
      <c r="AK473" s="101"/>
      <c r="AL473" s="100"/>
      <c r="AM473" s="94"/>
      <c r="AN473" s="94"/>
      <c r="AO473" s="94"/>
      <c r="AP473" s="94"/>
      <c r="AQ473" s="94"/>
      <c r="AR473" s="94"/>
      <c r="AS473" s="94"/>
      <c r="AT473" s="94"/>
      <c r="AU473" s="94"/>
      <c r="AV473" s="101"/>
      <c r="AW473" s="94"/>
      <c r="AX473" s="94"/>
      <c r="AY473" s="101"/>
      <c r="AZ473" s="94"/>
      <c r="BA473" s="94"/>
      <c r="BB473" s="94"/>
      <c r="BC473" s="101"/>
      <c r="BD473" s="31"/>
    </row>
    <row r="474" spans="1:61" s="3" customFormat="1" ht="38.25" customHeight="1">
      <c r="A474" s="94"/>
      <c r="B474" s="95"/>
      <c r="C474" s="95"/>
      <c r="D474" s="96"/>
      <c r="E474" s="96"/>
      <c r="F474" s="96"/>
      <c r="G474" s="96"/>
      <c r="H474" s="96"/>
      <c r="I474" s="94"/>
      <c r="J474" s="97"/>
      <c r="K474" s="97"/>
      <c r="L474" s="97"/>
      <c r="M474" s="94"/>
      <c r="N474" s="94"/>
      <c r="O474" s="94"/>
      <c r="P474" s="97"/>
      <c r="Q474" s="98"/>
      <c r="R474" s="96"/>
      <c r="S474" s="96"/>
      <c r="T474" s="96"/>
      <c r="U474" s="99"/>
      <c r="V474" s="96"/>
      <c r="W474" s="100"/>
      <c r="X474" s="100"/>
      <c r="Y474" s="100"/>
      <c r="Z474" s="94"/>
      <c r="AA474" s="94"/>
      <c r="AB474" s="94"/>
      <c r="AC474" s="94"/>
      <c r="AD474" s="94"/>
      <c r="AE474" s="94"/>
      <c r="AF474" s="94"/>
      <c r="AG474" s="94"/>
      <c r="AH474" s="94"/>
      <c r="AI474" s="94"/>
      <c r="AJ474" s="94"/>
      <c r="AK474" s="101"/>
      <c r="AL474" s="100"/>
      <c r="AM474" s="94"/>
      <c r="AN474" s="94"/>
      <c r="AO474" s="94"/>
      <c r="AP474" s="94"/>
      <c r="AQ474" s="94"/>
      <c r="AR474" s="94"/>
      <c r="AS474" s="94"/>
      <c r="AT474" s="94"/>
      <c r="AU474" s="94"/>
      <c r="AV474" s="101"/>
      <c r="AW474" s="94"/>
      <c r="AX474" s="94"/>
      <c r="AY474" s="101"/>
      <c r="AZ474" s="94"/>
      <c r="BA474" s="94"/>
      <c r="BB474" s="94"/>
      <c r="BC474" s="101"/>
      <c r="BD474" s="31"/>
    </row>
    <row r="475" spans="1:61" s="3" customFormat="1" ht="38.25" customHeight="1">
      <c r="A475" s="94"/>
      <c r="B475" s="95"/>
      <c r="C475" s="95"/>
      <c r="D475" s="96"/>
      <c r="E475" s="96"/>
      <c r="F475" s="96"/>
      <c r="G475" s="96"/>
      <c r="H475" s="96"/>
      <c r="I475" s="94"/>
      <c r="J475" s="97"/>
      <c r="K475" s="97"/>
      <c r="L475" s="97"/>
      <c r="M475" s="94"/>
      <c r="N475" s="94"/>
      <c r="O475" s="94"/>
      <c r="P475" s="97"/>
      <c r="Q475" s="98"/>
      <c r="R475" s="96"/>
      <c r="S475" s="96"/>
      <c r="T475" s="96"/>
      <c r="U475" s="99"/>
      <c r="V475" s="96"/>
      <c r="W475" s="100"/>
      <c r="X475" s="100"/>
      <c r="Y475" s="100"/>
      <c r="Z475" s="94"/>
      <c r="AA475" s="94"/>
      <c r="AB475" s="94"/>
      <c r="AC475" s="94"/>
      <c r="AD475" s="94"/>
      <c r="AE475" s="94"/>
      <c r="AF475" s="94"/>
      <c r="AG475" s="94"/>
      <c r="AH475" s="94"/>
      <c r="AI475" s="94"/>
      <c r="AJ475" s="94"/>
      <c r="AK475" s="101"/>
      <c r="AL475" s="100"/>
      <c r="AM475" s="94"/>
      <c r="AN475" s="94"/>
      <c r="AO475" s="94"/>
      <c r="AP475" s="94"/>
      <c r="AQ475" s="94"/>
      <c r="AR475" s="94"/>
      <c r="AS475" s="94"/>
      <c r="AT475" s="94"/>
      <c r="AU475" s="94"/>
      <c r="AV475" s="101"/>
      <c r="AW475" s="94"/>
      <c r="AX475" s="94"/>
      <c r="AY475" s="101"/>
      <c r="AZ475" s="94"/>
      <c r="BA475" s="94"/>
      <c r="BB475" s="94"/>
      <c r="BC475" s="101"/>
      <c r="BD475" s="31"/>
    </row>
    <row r="476" spans="1:61" s="3" customFormat="1" ht="38.25" customHeight="1">
      <c r="A476" s="94"/>
      <c r="B476" s="95"/>
      <c r="C476" s="95"/>
      <c r="D476" s="96"/>
      <c r="E476" s="96"/>
      <c r="F476" s="96"/>
      <c r="G476" s="96"/>
      <c r="H476" s="96"/>
      <c r="I476" s="94"/>
      <c r="J476" s="97"/>
      <c r="K476" s="97"/>
      <c r="L476" s="97"/>
      <c r="M476" s="94"/>
      <c r="N476" s="94"/>
      <c r="O476" s="94"/>
      <c r="P476" s="97"/>
      <c r="Q476" s="98"/>
      <c r="R476" s="96"/>
      <c r="S476" s="96"/>
      <c r="T476" s="96"/>
      <c r="U476" s="99"/>
      <c r="V476" s="96"/>
      <c r="W476" s="100"/>
      <c r="X476" s="100"/>
      <c r="Y476" s="100"/>
      <c r="Z476" s="94"/>
      <c r="AA476" s="94"/>
      <c r="AB476" s="94"/>
      <c r="AC476" s="94"/>
      <c r="AD476" s="94"/>
      <c r="AE476" s="94"/>
      <c r="AF476" s="94"/>
      <c r="AG476" s="94"/>
      <c r="AH476" s="94"/>
      <c r="AI476" s="94"/>
      <c r="AJ476" s="94"/>
      <c r="AK476" s="101"/>
      <c r="AL476" s="100"/>
      <c r="AM476" s="94"/>
      <c r="AN476" s="94"/>
      <c r="AO476" s="94"/>
      <c r="AP476" s="94"/>
      <c r="AQ476" s="94"/>
      <c r="AR476" s="94"/>
      <c r="AS476" s="94"/>
      <c r="AT476" s="94"/>
      <c r="AU476" s="94"/>
      <c r="AV476" s="101"/>
      <c r="AW476" s="94"/>
      <c r="AX476" s="94"/>
      <c r="AY476" s="101"/>
      <c r="AZ476" s="94"/>
      <c r="BA476" s="94"/>
      <c r="BB476" s="94"/>
      <c r="BC476" s="101"/>
      <c r="BD476" s="31"/>
    </row>
    <row r="477" spans="1:61" s="3" customFormat="1" ht="38.25" customHeight="1">
      <c r="A477" s="94"/>
      <c r="B477" s="95"/>
      <c r="C477" s="95"/>
      <c r="D477" s="96"/>
      <c r="E477" s="96"/>
      <c r="F477" s="96"/>
      <c r="G477" s="96"/>
      <c r="H477" s="96"/>
      <c r="I477" s="94"/>
      <c r="J477" s="97"/>
      <c r="K477" s="97"/>
      <c r="L477" s="97"/>
      <c r="M477" s="94"/>
      <c r="N477" s="94"/>
      <c r="O477" s="94"/>
      <c r="P477" s="97"/>
      <c r="Q477" s="98"/>
      <c r="R477" s="96"/>
      <c r="S477" s="96"/>
      <c r="T477" s="96"/>
      <c r="U477" s="99"/>
      <c r="V477" s="96"/>
      <c r="W477" s="100"/>
      <c r="X477" s="100"/>
      <c r="Y477" s="100"/>
      <c r="Z477" s="94"/>
      <c r="AA477" s="94"/>
      <c r="AB477" s="94"/>
      <c r="AC477" s="94"/>
      <c r="AD477" s="94"/>
      <c r="AE477" s="94"/>
      <c r="AF477" s="94"/>
      <c r="AG477" s="94"/>
      <c r="AH477" s="94"/>
      <c r="AI477" s="94"/>
      <c r="AJ477" s="94"/>
      <c r="AK477" s="101"/>
      <c r="AL477" s="100"/>
      <c r="AM477" s="94"/>
      <c r="AN477" s="94"/>
      <c r="AO477" s="94"/>
      <c r="AP477" s="94"/>
      <c r="AQ477" s="94"/>
      <c r="AR477" s="94"/>
      <c r="AS477" s="94"/>
      <c r="AT477" s="94"/>
      <c r="AU477" s="94"/>
      <c r="AV477" s="101"/>
      <c r="AW477" s="94"/>
      <c r="AX477" s="94"/>
      <c r="AY477" s="101"/>
      <c r="AZ477" s="94"/>
      <c r="BA477" s="94"/>
      <c r="BB477" s="94"/>
      <c r="BC477" s="101"/>
      <c r="BD477" s="31"/>
    </row>
    <row r="478" spans="1:61" s="3" customFormat="1" ht="38.25" customHeight="1">
      <c r="A478" s="94"/>
      <c r="B478" s="95"/>
      <c r="C478" s="95"/>
      <c r="D478" s="96"/>
      <c r="E478" s="96"/>
      <c r="F478" s="96"/>
      <c r="G478" s="96"/>
      <c r="H478" s="96"/>
      <c r="I478" s="94"/>
      <c r="J478" s="97"/>
      <c r="K478" s="97"/>
      <c r="L478" s="97"/>
      <c r="M478" s="94"/>
      <c r="N478" s="94"/>
      <c r="O478" s="94"/>
      <c r="P478" s="97"/>
      <c r="Q478" s="98"/>
      <c r="R478" s="96"/>
      <c r="S478" s="96"/>
      <c r="T478" s="96"/>
      <c r="U478" s="99"/>
      <c r="V478" s="96"/>
      <c r="W478" s="100"/>
      <c r="X478" s="100"/>
      <c r="Y478" s="100"/>
      <c r="Z478" s="94"/>
      <c r="AA478" s="94"/>
      <c r="AB478" s="94"/>
      <c r="AC478" s="94"/>
      <c r="AD478" s="94"/>
      <c r="AE478" s="94"/>
      <c r="AF478" s="94"/>
      <c r="AG478" s="94"/>
      <c r="AH478" s="94"/>
      <c r="AI478" s="94"/>
      <c r="AJ478" s="94"/>
      <c r="AK478" s="101"/>
      <c r="AL478" s="100"/>
      <c r="AM478" s="94"/>
      <c r="AN478" s="94"/>
      <c r="AO478" s="94"/>
      <c r="AP478" s="94"/>
      <c r="AQ478" s="94"/>
      <c r="AR478" s="94"/>
      <c r="AS478" s="94"/>
      <c r="AT478" s="94"/>
      <c r="AU478" s="94"/>
      <c r="AV478" s="101"/>
      <c r="AW478" s="94"/>
      <c r="AX478" s="94"/>
      <c r="AY478" s="101"/>
      <c r="AZ478" s="94"/>
      <c r="BA478" s="94"/>
      <c r="BB478" s="94"/>
      <c r="BC478" s="101"/>
      <c r="BD478" s="31"/>
    </row>
    <row r="479" spans="1:61" s="3" customFormat="1" ht="25.5" customHeight="1">
      <c r="A479" s="94"/>
      <c r="B479" s="95"/>
      <c r="C479" s="95"/>
      <c r="D479" s="96"/>
      <c r="E479" s="96"/>
      <c r="F479" s="96"/>
      <c r="G479" s="96"/>
      <c r="H479" s="96"/>
      <c r="I479" s="94"/>
      <c r="J479" s="97"/>
      <c r="K479" s="97"/>
      <c r="L479" s="97"/>
      <c r="M479" s="94"/>
      <c r="N479" s="94"/>
      <c r="O479" s="94"/>
      <c r="P479" s="97"/>
      <c r="Q479" s="98"/>
      <c r="R479" s="96"/>
      <c r="S479" s="96"/>
      <c r="T479" s="96"/>
      <c r="U479" s="99"/>
      <c r="V479" s="96"/>
      <c r="W479" s="100"/>
      <c r="X479" s="100"/>
      <c r="Y479" s="100"/>
      <c r="Z479" s="94"/>
      <c r="AA479" s="94"/>
      <c r="AB479" s="94"/>
      <c r="AC479" s="94"/>
      <c r="AD479" s="94"/>
      <c r="AE479" s="94"/>
      <c r="AF479" s="94"/>
      <c r="AG479" s="94"/>
      <c r="AH479" s="94"/>
      <c r="AI479" s="94"/>
      <c r="AJ479" s="94"/>
      <c r="AK479" s="101"/>
      <c r="AL479" s="100"/>
      <c r="AM479" s="94"/>
      <c r="AN479" s="94"/>
      <c r="AO479" s="94"/>
      <c r="AP479" s="94"/>
      <c r="AQ479" s="94"/>
      <c r="AR479" s="94"/>
      <c r="AS479" s="94"/>
      <c r="AT479" s="94"/>
      <c r="AU479" s="94"/>
      <c r="AV479" s="101"/>
      <c r="AW479" s="94"/>
      <c r="AX479" s="94"/>
      <c r="AY479" s="101"/>
      <c r="AZ479" s="94"/>
      <c r="BA479" s="94"/>
      <c r="BB479" s="94"/>
      <c r="BC479" s="101"/>
      <c r="BD479" s="31"/>
    </row>
    <row r="480" spans="1:61" s="3" customFormat="1" ht="25.5" customHeight="1">
      <c r="A480" s="94"/>
      <c r="B480" s="95"/>
      <c r="C480" s="95"/>
      <c r="D480" s="96"/>
      <c r="E480" s="96"/>
      <c r="F480" s="96"/>
      <c r="G480" s="96"/>
      <c r="H480" s="96"/>
      <c r="I480" s="94"/>
      <c r="J480" s="97"/>
      <c r="K480" s="97"/>
      <c r="L480" s="97"/>
      <c r="M480" s="94"/>
      <c r="N480" s="94"/>
      <c r="O480" s="94"/>
      <c r="P480" s="97"/>
      <c r="Q480" s="98"/>
      <c r="R480" s="96"/>
      <c r="S480" s="96"/>
      <c r="T480" s="96"/>
      <c r="U480" s="99"/>
      <c r="V480" s="96"/>
      <c r="W480" s="100"/>
      <c r="X480" s="100"/>
      <c r="Y480" s="100"/>
      <c r="Z480" s="94"/>
      <c r="AA480" s="94"/>
      <c r="AB480" s="94"/>
      <c r="AC480" s="94"/>
      <c r="AD480" s="94"/>
      <c r="AE480" s="94"/>
      <c r="AF480" s="94"/>
      <c r="AG480" s="94"/>
      <c r="AH480" s="94"/>
      <c r="AI480" s="94"/>
      <c r="AJ480" s="94"/>
      <c r="AK480" s="101"/>
      <c r="AL480" s="100"/>
      <c r="AM480" s="94"/>
      <c r="AN480" s="94"/>
      <c r="AO480" s="94"/>
      <c r="AP480" s="94"/>
      <c r="AQ480" s="94"/>
      <c r="AR480" s="94"/>
      <c r="AS480" s="94"/>
      <c r="AT480" s="94"/>
      <c r="AU480" s="94"/>
      <c r="AV480" s="101"/>
      <c r="AW480" s="94"/>
      <c r="AX480" s="94"/>
      <c r="AY480" s="101"/>
      <c r="AZ480" s="94"/>
      <c r="BA480" s="94"/>
      <c r="BB480" s="94"/>
      <c r="BC480" s="101"/>
      <c r="BD480" s="31"/>
    </row>
    <row r="481" spans="1:61" s="3" customFormat="1">
      <c r="A481" s="94"/>
      <c r="B481" s="95"/>
      <c r="C481" s="95"/>
      <c r="D481" s="96"/>
      <c r="E481" s="96"/>
      <c r="F481" s="96"/>
      <c r="G481" s="96"/>
      <c r="H481" s="96"/>
      <c r="I481" s="94"/>
      <c r="J481" s="97"/>
      <c r="K481" s="97"/>
      <c r="L481" s="97"/>
      <c r="M481" s="94"/>
      <c r="N481" s="94"/>
      <c r="O481" s="94"/>
      <c r="P481" s="97"/>
      <c r="Q481" s="98"/>
      <c r="R481" s="96"/>
      <c r="S481" s="96"/>
      <c r="T481" s="96"/>
      <c r="U481" s="99"/>
      <c r="V481" s="96"/>
      <c r="W481" s="100"/>
      <c r="X481" s="100"/>
      <c r="Y481" s="100"/>
      <c r="Z481" s="94"/>
      <c r="AA481" s="94"/>
      <c r="AB481" s="94"/>
      <c r="AC481" s="94"/>
      <c r="AD481" s="94"/>
      <c r="AE481" s="94"/>
      <c r="AF481" s="94"/>
      <c r="AG481" s="94"/>
      <c r="AH481" s="94"/>
      <c r="AI481" s="94"/>
      <c r="AJ481" s="94"/>
      <c r="AK481" s="101"/>
      <c r="AL481" s="100"/>
      <c r="AM481" s="94"/>
      <c r="AN481" s="94"/>
      <c r="AO481" s="94"/>
      <c r="AP481" s="94"/>
      <c r="AQ481" s="94"/>
      <c r="AR481" s="94"/>
      <c r="AS481" s="94"/>
      <c r="AT481" s="94"/>
      <c r="AU481" s="94"/>
      <c r="AV481" s="101"/>
      <c r="AW481" s="94"/>
      <c r="AX481" s="94"/>
      <c r="AY481" s="101"/>
      <c r="AZ481" s="94"/>
      <c r="BA481" s="94"/>
      <c r="BB481" s="94"/>
      <c r="BC481" s="101"/>
      <c r="BD481" s="35"/>
      <c r="BE481" s="36"/>
      <c r="BF481" s="36"/>
      <c r="BG481" s="36"/>
      <c r="BH481" s="36"/>
      <c r="BI481" s="36"/>
    </row>
    <row r="482" spans="1:61" s="3" customFormat="1" ht="25.5" customHeight="1">
      <c r="A482" s="94"/>
      <c r="B482" s="95"/>
      <c r="C482" s="95"/>
      <c r="D482" s="96"/>
      <c r="E482" s="96"/>
      <c r="F482" s="96"/>
      <c r="G482" s="96"/>
      <c r="H482" s="96"/>
      <c r="I482" s="94"/>
      <c r="J482" s="97"/>
      <c r="K482" s="97"/>
      <c r="L482" s="97"/>
      <c r="M482" s="94"/>
      <c r="N482" s="94"/>
      <c r="O482" s="94"/>
      <c r="P482" s="97"/>
      <c r="Q482" s="98"/>
      <c r="R482" s="96"/>
      <c r="S482" s="96"/>
      <c r="T482" s="96"/>
      <c r="U482" s="99"/>
      <c r="V482" s="96"/>
      <c r="W482" s="100"/>
      <c r="X482" s="100"/>
      <c r="Y482" s="100"/>
      <c r="Z482" s="94"/>
      <c r="AA482" s="94"/>
      <c r="AB482" s="94"/>
      <c r="AC482" s="94"/>
      <c r="AD482" s="94"/>
      <c r="AE482" s="94"/>
      <c r="AF482" s="94"/>
      <c r="AG482" s="94"/>
      <c r="AH482" s="94"/>
      <c r="AI482" s="94"/>
      <c r="AJ482" s="94"/>
      <c r="AK482" s="101"/>
      <c r="AL482" s="100"/>
      <c r="AM482" s="94"/>
      <c r="AN482" s="94"/>
      <c r="AO482" s="94"/>
      <c r="AP482" s="94"/>
      <c r="AQ482" s="94"/>
      <c r="AR482" s="94"/>
      <c r="AS482" s="94"/>
      <c r="AT482" s="94"/>
      <c r="AU482" s="94"/>
      <c r="AV482" s="101"/>
      <c r="AW482" s="94"/>
      <c r="AX482" s="94"/>
      <c r="AY482" s="101"/>
      <c r="AZ482" s="94"/>
      <c r="BA482" s="94"/>
      <c r="BB482" s="94"/>
      <c r="BC482" s="101"/>
      <c r="BD482" s="31"/>
    </row>
    <row r="483" spans="1:61" s="3" customFormat="1" ht="25.5" customHeight="1">
      <c r="A483" s="94"/>
      <c r="B483" s="95"/>
      <c r="C483" s="95"/>
      <c r="D483" s="96"/>
      <c r="E483" s="96"/>
      <c r="F483" s="96"/>
      <c r="G483" s="96"/>
      <c r="H483" s="96"/>
      <c r="I483" s="94"/>
      <c r="J483" s="97"/>
      <c r="K483" s="97"/>
      <c r="L483" s="97"/>
      <c r="M483" s="94"/>
      <c r="N483" s="94"/>
      <c r="O483" s="94"/>
      <c r="P483" s="97"/>
      <c r="Q483" s="98"/>
      <c r="R483" s="96"/>
      <c r="S483" s="96"/>
      <c r="T483" s="96"/>
      <c r="U483" s="99"/>
      <c r="V483" s="96"/>
      <c r="W483" s="100"/>
      <c r="X483" s="100"/>
      <c r="Y483" s="100"/>
      <c r="Z483" s="94"/>
      <c r="AA483" s="94"/>
      <c r="AB483" s="94"/>
      <c r="AC483" s="94"/>
      <c r="AD483" s="94"/>
      <c r="AE483" s="94"/>
      <c r="AF483" s="94"/>
      <c r="AG483" s="94"/>
      <c r="AH483" s="94"/>
      <c r="AI483" s="94"/>
      <c r="AJ483" s="94"/>
      <c r="AK483" s="101"/>
      <c r="AL483" s="100"/>
      <c r="AM483" s="94"/>
      <c r="AN483" s="94"/>
      <c r="AO483" s="94"/>
      <c r="AP483" s="94"/>
      <c r="AQ483" s="94"/>
      <c r="AR483" s="94"/>
      <c r="AS483" s="94"/>
      <c r="AT483" s="94"/>
      <c r="AU483" s="94"/>
      <c r="AV483" s="101"/>
      <c r="AW483" s="94"/>
      <c r="AX483" s="94"/>
      <c r="AY483" s="101"/>
      <c r="AZ483" s="94"/>
      <c r="BA483" s="94"/>
      <c r="BB483" s="94"/>
      <c r="BC483" s="101"/>
      <c r="BD483" s="31"/>
    </row>
    <row r="484" spans="1:61" s="3" customFormat="1">
      <c r="A484" s="94"/>
      <c r="B484" s="95"/>
      <c r="C484" s="95"/>
      <c r="D484" s="96"/>
      <c r="E484" s="96"/>
      <c r="F484" s="96"/>
      <c r="G484" s="96"/>
      <c r="H484" s="96"/>
      <c r="I484" s="94"/>
      <c r="J484" s="97"/>
      <c r="K484" s="97"/>
      <c r="L484" s="97"/>
      <c r="M484" s="94"/>
      <c r="N484" s="94"/>
      <c r="O484" s="94"/>
      <c r="P484" s="97"/>
      <c r="Q484" s="98"/>
      <c r="R484" s="96"/>
      <c r="S484" s="96"/>
      <c r="T484" s="96"/>
      <c r="U484" s="99"/>
      <c r="V484" s="96"/>
      <c r="W484" s="100"/>
      <c r="X484" s="100"/>
      <c r="Y484" s="100"/>
      <c r="Z484" s="94"/>
      <c r="AA484" s="94"/>
      <c r="AB484" s="94"/>
      <c r="AC484" s="94"/>
      <c r="AD484" s="94"/>
      <c r="AE484" s="94"/>
      <c r="AF484" s="94"/>
      <c r="AG484" s="94"/>
      <c r="AH484" s="94"/>
      <c r="AI484" s="94"/>
      <c r="AJ484" s="94"/>
      <c r="AK484" s="101"/>
      <c r="AL484" s="100"/>
      <c r="AM484" s="94"/>
      <c r="AN484" s="94"/>
      <c r="AO484" s="94"/>
      <c r="AP484" s="94"/>
      <c r="AQ484" s="94"/>
      <c r="AR484" s="94"/>
      <c r="AS484" s="94"/>
      <c r="AT484" s="94"/>
      <c r="AU484" s="94"/>
      <c r="AV484" s="101"/>
      <c r="AW484" s="94"/>
      <c r="AX484" s="94"/>
      <c r="AY484" s="101"/>
      <c r="AZ484" s="94"/>
      <c r="BA484" s="94"/>
      <c r="BB484" s="94"/>
      <c r="BC484" s="101"/>
      <c r="BD484" s="31"/>
    </row>
    <row r="485" spans="1:61" s="3" customFormat="1" ht="25.5" customHeight="1">
      <c r="A485" s="94"/>
      <c r="B485" s="95"/>
      <c r="C485" s="95"/>
      <c r="D485" s="96"/>
      <c r="E485" s="96"/>
      <c r="F485" s="96"/>
      <c r="G485" s="96"/>
      <c r="H485" s="96"/>
      <c r="I485" s="94"/>
      <c r="J485" s="97"/>
      <c r="K485" s="97"/>
      <c r="L485" s="97"/>
      <c r="M485" s="94"/>
      <c r="N485" s="94"/>
      <c r="O485" s="94"/>
      <c r="P485" s="97"/>
      <c r="Q485" s="98"/>
      <c r="R485" s="96"/>
      <c r="S485" s="96"/>
      <c r="T485" s="96"/>
      <c r="U485" s="99"/>
      <c r="V485" s="96"/>
      <c r="W485" s="100"/>
      <c r="X485" s="100"/>
      <c r="Y485" s="100"/>
      <c r="Z485" s="94"/>
      <c r="AA485" s="94"/>
      <c r="AB485" s="94"/>
      <c r="AC485" s="94"/>
      <c r="AD485" s="94"/>
      <c r="AE485" s="94"/>
      <c r="AF485" s="94"/>
      <c r="AG485" s="94"/>
      <c r="AH485" s="94"/>
      <c r="AI485" s="94"/>
      <c r="AJ485" s="94"/>
      <c r="AK485" s="101"/>
      <c r="AL485" s="100"/>
      <c r="AM485" s="94"/>
      <c r="AN485" s="94"/>
      <c r="AO485" s="94"/>
      <c r="AP485" s="94"/>
      <c r="AQ485" s="94"/>
      <c r="AR485" s="94"/>
      <c r="AS485" s="94"/>
      <c r="AT485" s="94"/>
      <c r="AU485" s="94"/>
      <c r="AV485" s="101"/>
      <c r="AW485" s="94"/>
      <c r="AX485" s="94"/>
      <c r="AY485" s="101"/>
      <c r="AZ485" s="94"/>
      <c r="BA485" s="94"/>
      <c r="BB485" s="94"/>
      <c r="BC485" s="101"/>
      <c r="BD485" s="31"/>
    </row>
    <row r="486" spans="1:61" s="3" customFormat="1">
      <c r="A486" s="94"/>
      <c r="B486" s="95"/>
      <c r="C486" s="95"/>
      <c r="D486" s="96"/>
      <c r="E486" s="96"/>
      <c r="F486" s="96"/>
      <c r="G486" s="96"/>
      <c r="H486" s="96"/>
      <c r="I486" s="94"/>
      <c r="J486" s="97"/>
      <c r="K486" s="97"/>
      <c r="L486" s="97"/>
      <c r="M486" s="94"/>
      <c r="N486" s="94"/>
      <c r="O486" s="94"/>
      <c r="P486" s="97"/>
      <c r="Q486" s="98"/>
      <c r="R486" s="96"/>
      <c r="S486" s="96"/>
      <c r="T486" s="96"/>
      <c r="U486" s="99"/>
      <c r="V486" s="96"/>
      <c r="W486" s="100"/>
      <c r="X486" s="100"/>
      <c r="Y486" s="100"/>
      <c r="Z486" s="94"/>
      <c r="AA486" s="94"/>
      <c r="AB486" s="94"/>
      <c r="AC486" s="94"/>
      <c r="AD486" s="94"/>
      <c r="AE486" s="94"/>
      <c r="AF486" s="94"/>
      <c r="AG486" s="94"/>
      <c r="AH486" s="94"/>
      <c r="AI486" s="94"/>
      <c r="AJ486" s="94"/>
      <c r="AK486" s="101"/>
      <c r="AL486" s="100"/>
      <c r="AM486" s="94"/>
      <c r="AN486" s="94"/>
      <c r="AO486" s="94"/>
      <c r="AP486" s="94"/>
      <c r="AQ486" s="94"/>
      <c r="AR486" s="94"/>
      <c r="AS486" s="94"/>
      <c r="AT486" s="94"/>
      <c r="AU486" s="94"/>
      <c r="AV486" s="101"/>
      <c r="AW486" s="94"/>
      <c r="AX486" s="94"/>
      <c r="AY486" s="101"/>
      <c r="AZ486" s="94"/>
      <c r="BA486" s="94"/>
      <c r="BB486" s="94"/>
      <c r="BC486" s="101"/>
      <c r="BD486" s="39"/>
      <c r="BE486" s="4"/>
      <c r="BF486" s="4"/>
      <c r="BG486" s="4"/>
      <c r="BH486" s="4"/>
      <c r="BI486" s="4"/>
    </row>
    <row r="487" spans="1:61" s="3" customFormat="1" ht="25.5" customHeight="1">
      <c r="A487" s="94"/>
      <c r="B487" s="95"/>
      <c r="C487" s="95"/>
      <c r="D487" s="96"/>
      <c r="E487" s="96"/>
      <c r="F487" s="96"/>
      <c r="G487" s="96"/>
      <c r="H487" s="96"/>
      <c r="I487" s="94"/>
      <c r="J487" s="97"/>
      <c r="K487" s="97"/>
      <c r="L487" s="97"/>
      <c r="M487" s="94"/>
      <c r="N487" s="94"/>
      <c r="O487" s="94"/>
      <c r="P487" s="97"/>
      <c r="Q487" s="98"/>
      <c r="R487" s="96"/>
      <c r="S487" s="96"/>
      <c r="T487" s="96"/>
      <c r="U487" s="99"/>
      <c r="V487" s="96"/>
      <c r="W487" s="100"/>
      <c r="X487" s="100"/>
      <c r="Y487" s="100"/>
      <c r="Z487" s="94"/>
      <c r="AA487" s="94"/>
      <c r="AB487" s="94"/>
      <c r="AC487" s="94"/>
      <c r="AD487" s="94"/>
      <c r="AE487" s="94"/>
      <c r="AF487" s="94"/>
      <c r="AG487" s="94"/>
      <c r="AH487" s="94"/>
      <c r="AI487" s="94"/>
      <c r="AJ487" s="94"/>
      <c r="AK487" s="101"/>
      <c r="AL487" s="100"/>
      <c r="AM487" s="94"/>
      <c r="AN487" s="94"/>
      <c r="AO487" s="94"/>
      <c r="AP487" s="94"/>
      <c r="AQ487" s="94"/>
      <c r="AR487" s="94"/>
      <c r="AS487" s="94"/>
      <c r="AT487" s="94"/>
      <c r="AU487" s="94"/>
      <c r="AV487" s="101"/>
      <c r="AW487" s="94"/>
      <c r="AX487" s="94"/>
      <c r="AY487" s="101"/>
      <c r="AZ487" s="94"/>
      <c r="BA487" s="94"/>
      <c r="BB487" s="94"/>
      <c r="BC487" s="101"/>
      <c r="BD487" s="31"/>
    </row>
    <row r="488" spans="1:61" s="3" customFormat="1" ht="25.5" customHeight="1">
      <c r="A488" s="94"/>
      <c r="B488" s="95"/>
      <c r="C488" s="95"/>
      <c r="D488" s="96"/>
      <c r="E488" s="96"/>
      <c r="F488" s="96"/>
      <c r="G488" s="96"/>
      <c r="H488" s="96"/>
      <c r="I488" s="94"/>
      <c r="J488" s="97"/>
      <c r="K488" s="97"/>
      <c r="L488" s="97"/>
      <c r="M488" s="94"/>
      <c r="N488" s="94"/>
      <c r="O488" s="94"/>
      <c r="P488" s="97"/>
      <c r="Q488" s="98"/>
      <c r="R488" s="96"/>
      <c r="S488" s="96"/>
      <c r="T488" s="96"/>
      <c r="U488" s="99"/>
      <c r="V488" s="96"/>
      <c r="W488" s="100"/>
      <c r="X488" s="100"/>
      <c r="Y488" s="100"/>
      <c r="Z488" s="94"/>
      <c r="AA488" s="94"/>
      <c r="AB488" s="94"/>
      <c r="AC488" s="94"/>
      <c r="AD488" s="94"/>
      <c r="AE488" s="94"/>
      <c r="AF488" s="94"/>
      <c r="AG488" s="94"/>
      <c r="AH488" s="94"/>
      <c r="AI488" s="94"/>
      <c r="AJ488" s="94"/>
      <c r="AK488" s="101"/>
      <c r="AL488" s="100"/>
      <c r="AM488" s="94"/>
      <c r="AN488" s="94"/>
      <c r="AO488" s="94"/>
      <c r="AP488" s="94"/>
      <c r="AQ488" s="94"/>
      <c r="AR488" s="94"/>
      <c r="AS488" s="94"/>
      <c r="AT488" s="94"/>
      <c r="AU488" s="94"/>
      <c r="AV488" s="101"/>
      <c r="AW488" s="94"/>
      <c r="AX488" s="94"/>
      <c r="AY488" s="101"/>
      <c r="AZ488" s="94"/>
      <c r="BA488" s="94"/>
      <c r="BB488" s="94"/>
      <c r="BC488" s="101"/>
      <c r="BD488" s="31"/>
    </row>
    <row r="489" spans="1:61" s="3" customFormat="1" ht="25.5" customHeight="1">
      <c r="A489" s="94"/>
      <c r="B489" s="95"/>
      <c r="C489" s="95"/>
      <c r="D489" s="96"/>
      <c r="E489" s="96"/>
      <c r="F489" s="96"/>
      <c r="G489" s="96"/>
      <c r="H489" s="96"/>
      <c r="I489" s="94"/>
      <c r="J489" s="97"/>
      <c r="K489" s="97"/>
      <c r="L489" s="97"/>
      <c r="M489" s="94"/>
      <c r="N489" s="94"/>
      <c r="O489" s="94"/>
      <c r="P489" s="97"/>
      <c r="Q489" s="98"/>
      <c r="R489" s="96"/>
      <c r="S489" s="96"/>
      <c r="T489" s="96"/>
      <c r="U489" s="99"/>
      <c r="V489" s="96"/>
      <c r="W489" s="100"/>
      <c r="X489" s="100"/>
      <c r="Y489" s="100"/>
      <c r="Z489" s="94"/>
      <c r="AA489" s="94"/>
      <c r="AB489" s="94"/>
      <c r="AC489" s="94"/>
      <c r="AD489" s="94"/>
      <c r="AE489" s="94"/>
      <c r="AF489" s="94"/>
      <c r="AG489" s="94"/>
      <c r="AH489" s="94"/>
      <c r="AI489" s="94"/>
      <c r="AJ489" s="94"/>
      <c r="AK489" s="101"/>
      <c r="AL489" s="100"/>
      <c r="AM489" s="94"/>
      <c r="AN489" s="94"/>
      <c r="AO489" s="94"/>
      <c r="AP489" s="94"/>
      <c r="AQ489" s="94"/>
      <c r="AR489" s="94"/>
      <c r="AS489" s="94"/>
      <c r="AT489" s="94"/>
      <c r="AU489" s="94"/>
      <c r="AV489" s="101"/>
      <c r="AW489" s="94"/>
      <c r="AX489" s="94"/>
      <c r="AY489" s="101"/>
      <c r="AZ489" s="94"/>
      <c r="BA489" s="94"/>
      <c r="BB489" s="94"/>
      <c r="BC489" s="101"/>
      <c r="BD489" s="31"/>
    </row>
    <row r="490" spans="1:61" s="3" customFormat="1" ht="25.5" customHeight="1">
      <c r="A490" s="94"/>
      <c r="B490" s="95"/>
      <c r="C490" s="95"/>
      <c r="D490" s="96"/>
      <c r="E490" s="96"/>
      <c r="F490" s="96"/>
      <c r="G490" s="96"/>
      <c r="H490" s="96"/>
      <c r="I490" s="94"/>
      <c r="J490" s="97"/>
      <c r="K490" s="97"/>
      <c r="L490" s="97"/>
      <c r="M490" s="94"/>
      <c r="N490" s="94"/>
      <c r="O490" s="94"/>
      <c r="P490" s="97"/>
      <c r="Q490" s="98"/>
      <c r="R490" s="96"/>
      <c r="S490" s="96"/>
      <c r="T490" s="96"/>
      <c r="U490" s="99"/>
      <c r="V490" s="96"/>
      <c r="W490" s="100"/>
      <c r="X490" s="100"/>
      <c r="Y490" s="100"/>
      <c r="Z490" s="94"/>
      <c r="AA490" s="94"/>
      <c r="AB490" s="94"/>
      <c r="AC490" s="94"/>
      <c r="AD490" s="94"/>
      <c r="AE490" s="94"/>
      <c r="AF490" s="94"/>
      <c r="AG490" s="94"/>
      <c r="AH490" s="94"/>
      <c r="AI490" s="94"/>
      <c r="AJ490" s="94"/>
      <c r="AK490" s="101"/>
      <c r="AL490" s="100"/>
      <c r="AM490" s="94"/>
      <c r="AN490" s="94"/>
      <c r="AO490" s="94"/>
      <c r="AP490" s="94"/>
      <c r="AQ490" s="94"/>
      <c r="AR490" s="94"/>
      <c r="AS490" s="94"/>
      <c r="AT490" s="94"/>
      <c r="AU490" s="94"/>
      <c r="AV490" s="101"/>
      <c r="AW490" s="94"/>
      <c r="AX490" s="94"/>
      <c r="AY490" s="101"/>
      <c r="AZ490" s="94"/>
      <c r="BA490" s="94"/>
      <c r="BB490" s="94"/>
      <c r="BC490" s="101"/>
      <c r="BD490" s="31"/>
    </row>
    <row r="491" spans="1:61" s="3" customFormat="1" ht="25.5" customHeight="1">
      <c r="A491" s="94"/>
      <c r="B491" s="95"/>
      <c r="C491" s="95"/>
      <c r="D491" s="96"/>
      <c r="E491" s="96"/>
      <c r="F491" s="96"/>
      <c r="G491" s="96"/>
      <c r="H491" s="96"/>
      <c r="I491" s="94"/>
      <c r="J491" s="97"/>
      <c r="K491" s="97"/>
      <c r="L491" s="97"/>
      <c r="M491" s="94"/>
      <c r="N491" s="94"/>
      <c r="O491" s="94"/>
      <c r="P491" s="97"/>
      <c r="Q491" s="98"/>
      <c r="R491" s="96"/>
      <c r="S491" s="96"/>
      <c r="T491" s="96"/>
      <c r="U491" s="99"/>
      <c r="V491" s="96"/>
      <c r="W491" s="100"/>
      <c r="X491" s="100"/>
      <c r="Y491" s="100"/>
      <c r="Z491" s="94"/>
      <c r="AA491" s="94"/>
      <c r="AB491" s="94"/>
      <c r="AC491" s="94"/>
      <c r="AD491" s="94"/>
      <c r="AE491" s="94"/>
      <c r="AF491" s="94"/>
      <c r="AG491" s="94"/>
      <c r="AH491" s="94"/>
      <c r="AI491" s="94"/>
      <c r="AJ491" s="94"/>
      <c r="AK491" s="101"/>
      <c r="AL491" s="100"/>
      <c r="AM491" s="94"/>
      <c r="AN491" s="94"/>
      <c r="AO491" s="94"/>
      <c r="AP491" s="94"/>
      <c r="AQ491" s="94"/>
      <c r="AR491" s="94"/>
      <c r="AS491" s="94"/>
      <c r="AT491" s="94"/>
      <c r="AU491" s="94"/>
      <c r="AV491" s="101"/>
      <c r="AW491" s="94"/>
      <c r="AX491" s="94"/>
      <c r="AY491" s="101"/>
      <c r="AZ491" s="94"/>
      <c r="BA491" s="94"/>
      <c r="BB491" s="94"/>
      <c r="BC491" s="101"/>
      <c r="BD491" s="31"/>
    </row>
    <row r="492" spans="1:61" s="3" customFormat="1" ht="25.5" customHeight="1">
      <c r="A492" s="94"/>
      <c r="B492" s="95"/>
      <c r="C492" s="95"/>
      <c r="D492" s="96"/>
      <c r="E492" s="96"/>
      <c r="F492" s="96"/>
      <c r="G492" s="96"/>
      <c r="H492" s="96"/>
      <c r="I492" s="94"/>
      <c r="J492" s="97"/>
      <c r="K492" s="97"/>
      <c r="L492" s="97"/>
      <c r="M492" s="94"/>
      <c r="N492" s="94"/>
      <c r="O492" s="94"/>
      <c r="P492" s="97"/>
      <c r="Q492" s="98"/>
      <c r="R492" s="96"/>
      <c r="S492" s="96"/>
      <c r="T492" s="96"/>
      <c r="U492" s="99"/>
      <c r="V492" s="96"/>
      <c r="W492" s="100"/>
      <c r="X492" s="100"/>
      <c r="Y492" s="100"/>
      <c r="Z492" s="94"/>
      <c r="AA492" s="94"/>
      <c r="AB492" s="94"/>
      <c r="AC492" s="94"/>
      <c r="AD492" s="94"/>
      <c r="AE492" s="94"/>
      <c r="AF492" s="94"/>
      <c r="AG492" s="94"/>
      <c r="AH492" s="94"/>
      <c r="AI492" s="94"/>
      <c r="AJ492" s="94"/>
      <c r="AK492" s="101"/>
      <c r="AL492" s="100"/>
      <c r="AM492" s="94"/>
      <c r="AN492" s="94"/>
      <c r="AO492" s="94"/>
      <c r="AP492" s="94"/>
      <c r="AQ492" s="94"/>
      <c r="AR492" s="94"/>
      <c r="AS492" s="94"/>
      <c r="AT492" s="94"/>
      <c r="AU492" s="94"/>
      <c r="AV492" s="101"/>
      <c r="AW492" s="94"/>
      <c r="AX492" s="94"/>
      <c r="AY492" s="101"/>
      <c r="AZ492" s="94"/>
      <c r="BA492" s="94"/>
      <c r="BB492" s="94"/>
      <c r="BC492" s="101"/>
      <c r="BD492" s="31"/>
    </row>
    <row r="493" spans="1:61" s="3" customFormat="1" ht="25.5" customHeight="1">
      <c r="A493" s="94"/>
      <c r="B493" s="95"/>
      <c r="C493" s="95"/>
      <c r="D493" s="96"/>
      <c r="E493" s="96"/>
      <c r="F493" s="96"/>
      <c r="G493" s="96"/>
      <c r="H493" s="96"/>
      <c r="I493" s="94"/>
      <c r="J493" s="97"/>
      <c r="K493" s="97"/>
      <c r="L493" s="97"/>
      <c r="M493" s="94"/>
      <c r="N493" s="94"/>
      <c r="O493" s="94"/>
      <c r="P493" s="97"/>
      <c r="Q493" s="98"/>
      <c r="R493" s="96"/>
      <c r="S493" s="96"/>
      <c r="T493" s="96"/>
      <c r="U493" s="99"/>
      <c r="V493" s="96"/>
      <c r="W493" s="100"/>
      <c r="X493" s="100"/>
      <c r="Y493" s="100"/>
      <c r="Z493" s="94"/>
      <c r="AA493" s="94"/>
      <c r="AB493" s="94"/>
      <c r="AC493" s="94"/>
      <c r="AD493" s="94"/>
      <c r="AE493" s="94"/>
      <c r="AF493" s="94"/>
      <c r="AG493" s="94"/>
      <c r="AH493" s="94"/>
      <c r="AI493" s="94"/>
      <c r="AJ493" s="94"/>
      <c r="AK493" s="101"/>
      <c r="AL493" s="100"/>
      <c r="AM493" s="94"/>
      <c r="AN493" s="94"/>
      <c r="AO493" s="94"/>
      <c r="AP493" s="94"/>
      <c r="AQ493" s="94"/>
      <c r="AR493" s="94"/>
      <c r="AS493" s="94"/>
      <c r="AT493" s="94"/>
      <c r="AU493" s="94"/>
      <c r="AV493" s="101"/>
      <c r="AW493" s="94"/>
      <c r="AX493" s="94"/>
      <c r="AY493" s="101"/>
      <c r="AZ493" s="94"/>
      <c r="BA493" s="94"/>
      <c r="BB493" s="94"/>
      <c r="BC493" s="101"/>
      <c r="BD493" s="31"/>
    </row>
    <row r="494" spans="1:61" s="3" customFormat="1" ht="25.5" customHeight="1">
      <c r="A494" s="94"/>
      <c r="B494" s="95"/>
      <c r="C494" s="95"/>
      <c r="D494" s="96"/>
      <c r="E494" s="96"/>
      <c r="F494" s="96"/>
      <c r="G494" s="96"/>
      <c r="H494" s="96"/>
      <c r="I494" s="94"/>
      <c r="J494" s="97"/>
      <c r="K494" s="97"/>
      <c r="L494" s="97"/>
      <c r="M494" s="94"/>
      <c r="N494" s="94"/>
      <c r="O494" s="94"/>
      <c r="P494" s="97"/>
      <c r="Q494" s="98"/>
      <c r="R494" s="96"/>
      <c r="S494" s="96"/>
      <c r="T494" s="96"/>
      <c r="U494" s="99"/>
      <c r="V494" s="96"/>
      <c r="W494" s="100"/>
      <c r="X494" s="100"/>
      <c r="Y494" s="100"/>
      <c r="Z494" s="94"/>
      <c r="AA494" s="94"/>
      <c r="AB494" s="94"/>
      <c r="AC494" s="94"/>
      <c r="AD494" s="94"/>
      <c r="AE494" s="94"/>
      <c r="AF494" s="94"/>
      <c r="AG494" s="94"/>
      <c r="AH494" s="94"/>
      <c r="AI494" s="94"/>
      <c r="AJ494" s="94"/>
      <c r="AK494" s="101"/>
      <c r="AL494" s="100"/>
      <c r="AM494" s="94"/>
      <c r="AN494" s="94"/>
      <c r="AO494" s="94"/>
      <c r="AP494" s="94"/>
      <c r="AQ494" s="94"/>
      <c r="AR494" s="94"/>
      <c r="AS494" s="94"/>
      <c r="AT494" s="94"/>
      <c r="AU494" s="94"/>
      <c r="AV494" s="101"/>
      <c r="AW494" s="94"/>
      <c r="AX494" s="94"/>
      <c r="AY494" s="101"/>
      <c r="AZ494" s="94"/>
      <c r="BA494" s="94"/>
      <c r="BB494" s="94"/>
      <c r="BC494" s="101"/>
      <c r="BD494" s="31"/>
    </row>
    <row r="495" spans="1:61" s="3" customFormat="1" ht="25.5" customHeight="1">
      <c r="A495" s="94"/>
      <c r="B495" s="95"/>
      <c r="C495" s="95"/>
      <c r="D495" s="96"/>
      <c r="E495" s="96"/>
      <c r="F495" s="96"/>
      <c r="G495" s="96"/>
      <c r="H495" s="96"/>
      <c r="I495" s="94"/>
      <c r="J495" s="97"/>
      <c r="K495" s="97"/>
      <c r="L495" s="97"/>
      <c r="M495" s="94"/>
      <c r="N495" s="94"/>
      <c r="O495" s="94"/>
      <c r="P495" s="97"/>
      <c r="Q495" s="98"/>
      <c r="R495" s="96"/>
      <c r="S495" s="96"/>
      <c r="T495" s="96"/>
      <c r="U495" s="99"/>
      <c r="V495" s="96"/>
      <c r="W495" s="100"/>
      <c r="X495" s="100"/>
      <c r="Y495" s="100"/>
      <c r="Z495" s="94"/>
      <c r="AA495" s="94"/>
      <c r="AB495" s="94"/>
      <c r="AC495" s="94"/>
      <c r="AD495" s="94"/>
      <c r="AE495" s="94"/>
      <c r="AF495" s="94"/>
      <c r="AG495" s="94"/>
      <c r="AH495" s="94"/>
      <c r="AI495" s="94"/>
      <c r="AJ495" s="94"/>
      <c r="AK495" s="101"/>
      <c r="AL495" s="100"/>
      <c r="AM495" s="94"/>
      <c r="AN495" s="94"/>
      <c r="AO495" s="94"/>
      <c r="AP495" s="94"/>
      <c r="AQ495" s="94"/>
      <c r="AR495" s="94"/>
      <c r="AS495" s="94"/>
      <c r="AT495" s="94"/>
      <c r="AU495" s="94"/>
      <c r="AV495" s="101"/>
      <c r="AW495" s="94"/>
      <c r="AX495" s="94"/>
      <c r="AY495" s="101"/>
      <c r="AZ495" s="94"/>
      <c r="BA495" s="94"/>
      <c r="BB495" s="94"/>
      <c r="BC495" s="101"/>
      <c r="BD495" s="31"/>
    </row>
    <row r="496" spans="1:61" s="3" customFormat="1" ht="25.5" customHeight="1">
      <c r="A496" s="94"/>
      <c r="B496" s="95"/>
      <c r="C496" s="95"/>
      <c r="D496" s="96"/>
      <c r="E496" s="96"/>
      <c r="F496" s="96"/>
      <c r="G496" s="96"/>
      <c r="H496" s="96"/>
      <c r="I496" s="94"/>
      <c r="J496" s="97"/>
      <c r="K496" s="97"/>
      <c r="L496" s="97"/>
      <c r="M496" s="94"/>
      <c r="N496" s="94"/>
      <c r="O496" s="94"/>
      <c r="P496" s="97"/>
      <c r="Q496" s="98"/>
      <c r="R496" s="96"/>
      <c r="S496" s="96"/>
      <c r="T496" s="96"/>
      <c r="U496" s="99"/>
      <c r="V496" s="96"/>
      <c r="W496" s="100"/>
      <c r="X496" s="100"/>
      <c r="Y496" s="100"/>
      <c r="Z496" s="94"/>
      <c r="AA496" s="94"/>
      <c r="AB496" s="94"/>
      <c r="AC496" s="94"/>
      <c r="AD496" s="94"/>
      <c r="AE496" s="94"/>
      <c r="AF496" s="94"/>
      <c r="AG496" s="94"/>
      <c r="AH496" s="94"/>
      <c r="AI496" s="94"/>
      <c r="AJ496" s="94"/>
      <c r="AK496" s="101"/>
      <c r="AL496" s="100"/>
      <c r="AM496" s="94"/>
      <c r="AN496" s="94"/>
      <c r="AO496" s="94"/>
      <c r="AP496" s="94"/>
      <c r="AQ496" s="94"/>
      <c r="AR496" s="94"/>
      <c r="AS496" s="94"/>
      <c r="AT496" s="94"/>
      <c r="AU496" s="94"/>
      <c r="AV496" s="101"/>
      <c r="AW496" s="94"/>
      <c r="AX496" s="94"/>
      <c r="AY496" s="101"/>
      <c r="AZ496" s="94"/>
      <c r="BA496" s="94"/>
      <c r="BB496" s="94"/>
      <c r="BC496" s="101"/>
      <c r="BD496" s="31"/>
    </row>
    <row r="497" spans="1:78" s="3" customFormat="1" ht="25.5" customHeight="1">
      <c r="A497" s="94"/>
      <c r="B497" s="95"/>
      <c r="C497" s="95"/>
      <c r="D497" s="96"/>
      <c r="E497" s="96"/>
      <c r="F497" s="96"/>
      <c r="G497" s="96"/>
      <c r="H497" s="96"/>
      <c r="I497" s="94"/>
      <c r="J497" s="97"/>
      <c r="K497" s="97"/>
      <c r="L497" s="97"/>
      <c r="M497" s="94"/>
      <c r="N497" s="94"/>
      <c r="O497" s="94"/>
      <c r="P497" s="97"/>
      <c r="Q497" s="98"/>
      <c r="R497" s="96"/>
      <c r="S497" s="96"/>
      <c r="T497" s="96"/>
      <c r="U497" s="99"/>
      <c r="V497" s="96"/>
      <c r="W497" s="100"/>
      <c r="X497" s="100"/>
      <c r="Y497" s="100"/>
      <c r="Z497" s="94"/>
      <c r="AA497" s="94"/>
      <c r="AB497" s="94"/>
      <c r="AC497" s="94"/>
      <c r="AD497" s="94"/>
      <c r="AE497" s="94"/>
      <c r="AF497" s="94"/>
      <c r="AG497" s="94"/>
      <c r="AH497" s="94"/>
      <c r="AI497" s="94"/>
      <c r="AJ497" s="94"/>
      <c r="AK497" s="101"/>
      <c r="AL497" s="100"/>
      <c r="AM497" s="94"/>
      <c r="AN497" s="94"/>
      <c r="AO497" s="94"/>
      <c r="AP497" s="94"/>
      <c r="AQ497" s="94"/>
      <c r="AR497" s="94"/>
      <c r="AS497" s="94"/>
      <c r="AT497" s="94"/>
      <c r="AU497" s="94"/>
      <c r="AV497" s="101"/>
      <c r="AW497" s="94"/>
      <c r="AX497" s="94"/>
      <c r="AY497" s="101"/>
      <c r="AZ497" s="94"/>
      <c r="BA497" s="94"/>
      <c r="BB497" s="94"/>
      <c r="BC497" s="101"/>
      <c r="BD497" s="31"/>
    </row>
    <row r="498" spans="1:78" s="3" customFormat="1" ht="25.5" customHeight="1">
      <c r="A498" s="94"/>
      <c r="B498" s="95"/>
      <c r="C498" s="95"/>
      <c r="D498" s="96"/>
      <c r="E498" s="96"/>
      <c r="F498" s="96"/>
      <c r="G498" s="96"/>
      <c r="H498" s="96"/>
      <c r="I498" s="94"/>
      <c r="J498" s="97"/>
      <c r="K498" s="97"/>
      <c r="L498" s="97"/>
      <c r="M498" s="94"/>
      <c r="N498" s="94"/>
      <c r="O498" s="94"/>
      <c r="P498" s="97"/>
      <c r="Q498" s="98"/>
      <c r="R498" s="96"/>
      <c r="S498" s="96"/>
      <c r="T498" s="96"/>
      <c r="U498" s="99"/>
      <c r="V498" s="96"/>
      <c r="W498" s="100"/>
      <c r="X498" s="100"/>
      <c r="Y498" s="100"/>
      <c r="Z498" s="94"/>
      <c r="AA498" s="94"/>
      <c r="AB498" s="94"/>
      <c r="AC498" s="94"/>
      <c r="AD498" s="94"/>
      <c r="AE498" s="94"/>
      <c r="AF498" s="94"/>
      <c r="AG498" s="94"/>
      <c r="AH498" s="94"/>
      <c r="AI498" s="94"/>
      <c r="AJ498" s="94"/>
      <c r="AK498" s="101"/>
      <c r="AL498" s="100"/>
      <c r="AM498" s="94"/>
      <c r="AN498" s="94"/>
      <c r="AO498" s="94"/>
      <c r="AP498" s="94"/>
      <c r="AQ498" s="94"/>
      <c r="AR498" s="94"/>
      <c r="AS498" s="94"/>
      <c r="AT498" s="94"/>
      <c r="AU498" s="94"/>
      <c r="AV498" s="101"/>
      <c r="AW498" s="94"/>
      <c r="AX498" s="94"/>
      <c r="AY498" s="101"/>
      <c r="AZ498" s="94"/>
      <c r="BA498" s="94"/>
      <c r="BB498" s="94"/>
      <c r="BC498" s="101"/>
      <c r="BD498" s="31"/>
    </row>
    <row r="499" spans="1:78" s="3" customFormat="1" ht="38.25" customHeight="1">
      <c r="A499" s="94"/>
      <c r="B499" s="95"/>
      <c r="C499" s="95"/>
      <c r="D499" s="96"/>
      <c r="E499" s="96"/>
      <c r="F499" s="96"/>
      <c r="G499" s="96"/>
      <c r="H499" s="96"/>
      <c r="I499" s="94"/>
      <c r="J499" s="97"/>
      <c r="K499" s="97"/>
      <c r="L499" s="97"/>
      <c r="M499" s="94"/>
      <c r="N499" s="94"/>
      <c r="O499" s="94"/>
      <c r="P499" s="97"/>
      <c r="Q499" s="98"/>
      <c r="R499" s="96"/>
      <c r="S499" s="96"/>
      <c r="T499" s="96"/>
      <c r="U499" s="99"/>
      <c r="V499" s="96"/>
      <c r="W499" s="100"/>
      <c r="X499" s="100"/>
      <c r="Y499" s="100"/>
      <c r="Z499" s="94"/>
      <c r="AA499" s="94"/>
      <c r="AB499" s="94"/>
      <c r="AC499" s="94"/>
      <c r="AD499" s="94"/>
      <c r="AE499" s="94"/>
      <c r="AF499" s="94"/>
      <c r="AG499" s="94"/>
      <c r="AH499" s="94"/>
      <c r="AI499" s="94"/>
      <c r="AJ499" s="94"/>
      <c r="AK499" s="101"/>
      <c r="AL499" s="100"/>
      <c r="AM499" s="94"/>
      <c r="AN499" s="94"/>
      <c r="AO499" s="94"/>
      <c r="AP499" s="94"/>
      <c r="AQ499" s="94"/>
      <c r="AR499" s="94"/>
      <c r="AS499" s="94"/>
      <c r="AT499" s="94"/>
      <c r="AU499" s="94"/>
      <c r="AV499" s="101"/>
      <c r="AW499" s="94"/>
      <c r="AX499" s="94"/>
      <c r="AY499" s="101"/>
      <c r="AZ499" s="94"/>
      <c r="BA499" s="94"/>
      <c r="BB499" s="94"/>
      <c r="BC499" s="101"/>
      <c r="BD499" s="31"/>
      <c r="BE499" s="38"/>
      <c r="BF499" s="38"/>
      <c r="BG499" s="38"/>
      <c r="BH499" s="38"/>
      <c r="BI499" s="38"/>
    </row>
    <row r="500" spans="1:78" s="3" customFormat="1" ht="38.25" customHeight="1">
      <c r="A500" s="94"/>
      <c r="B500" s="95"/>
      <c r="C500" s="95"/>
      <c r="D500" s="96"/>
      <c r="E500" s="96"/>
      <c r="F500" s="96"/>
      <c r="G500" s="96"/>
      <c r="H500" s="96"/>
      <c r="I500" s="94"/>
      <c r="J500" s="97"/>
      <c r="K500" s="97"/>
      <c r="L500" s="97"/>
      <c r="M500" s="94"/>
      <c r="N500" s="94"/>
      <c r="O500" s="94"/>
      <c r="P500" s="97"/>
      <c r="Q500" s="98"/>
      <c r="R500" s="96"/>
      <c r="S500" s="96"/>
      <c r="T500" s="96"/>
      <c r="U500" s="99"/>
      <c r="V500" s="96"/>
      <c r="W500" s="100"/>
      <c r="X500" s="100"/>
      <c r="Y500" s="100"/>
      <c r="Z500" s="94"/>
      <c r="AA500" s="94"/>
      <c r="AB500" s="94"/>
      <c r="AC500" s="94"/>
      <c r="AD500" s="94"/>
      <c r="AE500" s="94"/>
      <c r="AF500" s="94"/>
      <c r="AG500" s="94"/>
      <c r="AH500" s="94"/>
      <c r="AI500" s="94"/>
      <c r="AJ500" s="94"/>
      <c r="AK500" s="101"/>
      <c r="AL500" s="100"/>
      <c r="AM500" s="94"/>
      <c r="AN500" s="94"/>
      <c r="AO500" s="94"/>
      <c r="AP500" s="94"/>
      <c r="AQ500" s="94"/>
      <c r="AR500" s="94"/>
      <c r="AS500" s="94"/>
      <c r="AT500" s="94"/>
      <c r="AU500" s="94"/>
      <c r="AV500" s="101"/>
      <c r="AW500" s="94"/>
      <c r="AX500" s="94"/>
      <c r="AY500" s="101"/>
      <c r="AZ500" s="94"/>
      <c r="BA500" s="94"/>
      <c r="BB500" s="94"/>
      <c r="BC500" s="101"/>
      <c r="BD500" s="31"/>
    </row>
    <row r="501" spans="1:78" s="3" customFormat="1" ht="38.25" customHeight="1">
      <c r="A501" s="94"/>
      <c r="B501" s="95"/>
      <c r="C501" s="95"/>
      <c r="D501" s="96"/>
      <c r="E501" s="96"/>
      <c r="F501" s="96"/>
      <c r="G501" s="96"/>
      <c r="H501" s="96"/>
      <c r="I501" s="94"/>
      <c r="J501" s="97"/>
      <c r="K501" s="97"/>
      <c r="L501" s="97"/>
      <c r="M501" s="94"/>
      <c r="N501" s="94"/>
      <c r="O501" s="94"/>
      <c r="P501" s="97"/>
      <c r="Q501" s="98"/>
      <c r="R501" s="96"/>
      <c r="S501" s="96"/>
      <c r="T501" s="96"/>
      <c r="U501" s="99"/>
      <c r="V501" s="96"/>
      <c r="W501" s="100"/>
      <c r="X501" s="100"/>
      <c r="Y501" s="100"/>
      <c r="Z501" s="94"/>
      <c r="AA501" s="94"/>
      <c r="AB501" s="94"/>
      <c r="AC501" s="94"/>
      <c r="AD501" s="94"/>
      <c r="AE501" s="94"/>
      <c r="AF501" s="94"/>
      <c r="AG501" s="94"/>
      <c r="AH501" s="94"/>
      <c r="AI501" s="94"/>
      <c r="AJ501" s="94"/>
      <c r="AK501" s="101"/>
      <c r="AL501" s="100"/>
      <c r="AM501" s="94"/>
      <c r="AN501" s="94"/>
      <c r="AO501" s="94"/>
      <c r="AP501" s="94"/>
      <c r="AQ501" s="94"/>
      <c r="AR501" s="94"/>
      <c r="AS501" s="94"/>
      <c r="AT501" s="94"/>
      <c r="AU501" s="94"/>
      <c r="AV501" s="101"/>
      <c r="AW501" s="94"/>
      <c r="AX501" s="94"/>
      <c r="AY501" s="101"/>
      <c r="AZ501" s="94"/>
      <c r="BA501" s="94"/>
      <c r="BB501" s="94"/>
      <c r="BC501" s="101"/>
      <c r="BD501" s="31"/>
    </row>
    <row r="502" spans="1:78" s="3" customFormat="1" ht="25.5" customHeight="1">
      <c r="A502" s="94"/>
      <c r="B502" s="95"/>
      <c r="C502" s="95"/>
      <c r="D502" s="96"/>
      <c r="E502" s="96"/>
      <c r="F502" s="96"/>
      <c r="G502" s="96"/>
      <c r="H502" s="96"/>
      <c r="I502" s="94"/>
      <c r="J502" s="97"/>
      <c r="K502" s="97"/>
      <c r="L502" s="97"/>
      <c r="M502" s="94"/>
      <c r="N502" s="94"/>
      <c r="O502" s="94"/>
      <c r="P502" s="97"/>
      <c r="Q502" s="98"/>
      <c r="R502" s="96"/>
      <c r="S502" s="96"/>
      <c r="T502" s="96"/>
      <c r="U502" s="99"/>
      <c r="V502" s="96"/>
      <c r="W502" s="100"/>
      <c r="X502" s="100"/>
      <c r="Y502" s="100"/>
      <c r="Z502" s="94"/>
      <c r="AA502" s="94"/>
      <c r="AB502" s="94"/>
      <c r="AC502" s="94"/>
      <c r="AD502" s="94"/>
      <c r="AE502" s="94"/>
      <c r="AF502" s="94"/>
      <c r="AG502" s="94"/>
      <c r="AH502" s="94"/>
      <c r="AI502" s="94"/>
      <c r="AJ502" s="94"/>
      <c r="AK502" s="101"/>
      <c r="AL502" s="100"/>
      <c r="AM502" s="94"/>
      <c r="AN502" s="94"/>
      <c r="AO502" s="94"/>
      <c r="AP502" s="94"/>
      <c r="AQ502" s="94"/>
      <c r="AR502" s="94"/>
      <c r="AS502" s="94"/>
      <c r="AT502" s="94"/>
      <c r="AU502" s="94"/>
      <c r="AV502" s="101"/>
      <c r="AW502" s="94"/>
      <c r="AX502" s="94"/>
      <c r="AY502" s="101"/>
      <c r="AZ502" s="94"/>
      <c r="BA502" s="94"/>
      <c r="BB502" s="94"/>
      <c r="BC502" s="101"/>
      <c r="BD502" s="39"/>
      <c r="BE502" s="4"/>
      <c r="BF502" s="4"/>
      <c r="BG502" s="4"/>
      <c r="BH502" s="4"/>
      <c r="BI502" s="4"/>
    </row>
    <row r="503" spans="1:78" s="3" customFormat="1" ht="25.5" customHeight="1">
      <c r="A503" s="94"/>
      <c r="B503" s="95"/>
      <c r="C503" s="95"/>
      <c r="D503" s="96"/>
      <c r="E503" s="96"/>
      <c r="F503" s="96"/>
      <c r="G503" s="96"/>
      <c r="H503" s="96"/>
      <c r="I503" s="94"/>
      <c r="J503" s="97"/>
      <c r="K503" s="97"/>
      <c r="L503" s="97"/>
      <c r="M503" s="94"/>
      <c r="N503" s="94"/>
      <c r="O503" s="94"/>
      <c r="P503" s="97"/>
      <c r="Q503" s="98"/>
      <c r="R503" s="96"/>
      <c r="S503" s="96"/>
      <c r="T503" s="96"/>
      <c r="U503" s="99"/>
      <c r="V503" s="96"/>
      <c r="W503" s="100"/>
      <c r="X503" s="100"/>
      <c r="Y503" s="100"/>
      <c r="Z503" s="94"/>
      <c r="AA503" s="94"/>
      <c r="AB503" s="94"/>
      <c r="AC503" s="94"/>
      <c r="AD503" s="94"/>
      <c r="AE503" s="94"/>
      <c r="AF503" s="94"/>
      <c r="AG503" s="94"/>
      <c r="AH503" s="94"/>
      <c r="AI503" s="94"/>
      <c r="AJ503" s="94"/>
      <c r="AK503" s="101"/>
      <c r="AL503" s="100"/>
      <c r="AM503" s="94"/>
      <c r="AN503" s="94"/>
      <c r="AO503" s="94"/>
      <c r="AP503" s="94"/>
      <c r="AQ503" s="94"/>
      <c r="AR503" s="94"/>
      <c r="AS503" s="94"/>
      <c r="AT503" s="94"/>
      <c r="AU503" s="94"/>
      <c r="AV503" s="101"/>
      <c r="AW503" s="94"/>
      <c r="AX503" s="94"/>
      <c r="AY503" s="101"/>
      <c r="AZ503" s="94"/>
      <c r="BA503" s="94"/>
      <c r="BB503" s="94"/>
      <c r="BC503" s="101"/>
      <c r="BD503" s="39"/>
      <c r="BE503" s="4"/>
      <c r="BF503" s="4"/>
      <c r="BG503" s="4"/>
      <c r="BH503" s="4"/>
      <c r="BI503" s="4"/>
    </row>
    <row r="504" spans="1:78" s="3" customFormat="1" ht="25.5" customHeight="1">
      <c r="A504" s="94"/>
      <c r="B504" s="95"/>
      <c r="C504" s="95"/>
      <c r="D504" s="96"/>
      <c r="E504" s="96"/>
      <c r="F504" s="96"/>
      <c r="G504" s="96"/>
      <c r="H504" s="96"/>
      <c r="I504" s="94"/>
      <c r="J504" s="97"/>
      <c r="K504" s="97"/>
      <c r="L504" s="97"/>
      <c r="M504" s="94"/>
      <c r="N504" s="94"/>
      <c r="O504" s="94"/>
      <c r="P504" s="97"/>
      <c r="Q504" s="98"/>
      <c r="R504" s="96"/>
      <c r="S504" s="96"/>
      <c r="T504" s="96"/>
      <c r="U504" s="99"/>
      <c r="V504" s="96"/>
      <c r="W504" s="100"/>
      <c r="X504" s="100"/>
      <c r="Y504" s="100"/>
      <c r="Z504" s="94"/>
      <c r="AA504" s="94"/>
      <c r="AB504" s="94"/>
      <c r="AC504" s="94"/>
      <c r="AD504" s="94"/>
      <c r="AE504" s="94"/>
      <c r="AF504" s="94"/>
      <c r="AG504" s="94"/>
      <c r="AH504" s="94"/>
      <c r="AI504" s="94"/>
      <c r="AJ504" s="94"/>
      <c r="AK504" s="101"/>
      <c r="AL504" s="100"/>
      <c r="AM504" s="94"/>
      <c r="AN504" s="94"/>
      <c r="AO504" s="94"/>
      <c r="AP504" s="94"/>
      <c r="AQ504" s="94"/>
      <c r="AR504" s="94"/>
      <c r="AS504" s="94"/>
      <c r="AT504" s="94"/>
      <c r="AU504" s="94"/>
      <c r="AV504" s="101"/>
      <c r="AW504" s="94"/>
      <c r="AX504" s="94"/>
      <c r="AY504" s="101"/>
      <c r="AZ504" s="94"/>
      <c r="BA504" s="94"/>
      <c r="BB504" s="94"/>
      <c r="BC504" s="101"/>
      <c r="BD504" s="31"/>
      <c r="BE504" s="31"/>
      <c r="BF504" s="31"/>
      <c r="BG504" s="31"/>
      <c r="BH504" s="31"/>
      <c r="BI504" s="31"/>
    </row>
    <row r="505" spans="1:78" s="3" customFormat="1" ht="25.5" customHeight="1">
      <c r="A505" s="94"/>
      <c r="B505" s="95"/>
      <c r="C505" s="95"/>
      <c r="D505" s="96"/>
      <c r="E505" s="96"/>
      <c r="F505" s="96"/>
      <c r="G505" s="96"/>
      <c r="H505" s="96"/>
      <c r="I505" s="94"/>
      <c r="J505" s="97"/>
      <c r="K505" s="97"/>
      <c r="L505" s="97"/>
      <c r="M505" s="94"/>
      <c r="N505" s="94"/>
      <c r="O505" s="94"/>
      <c r="P505" s="97"/>
      <c r="Q505" s="98"/>
      <c r="R505" s="96"/>
      <c r="S505" s="96"/>
      <c r="T505" s="96"/>
      <c r="U505" s="99"/>
      <c r="V505" s="96"/>
      <c r="W505" s="100"/>
      <c r="X505" s="100"/>
      <c r="Y505" s="100"/>
      <c r="Z505" s="94"/>
      <c r="AA505" s="94"/>
      <c r="AB505" s="94"/>
      <c r="AC505" s="94"/>
      <c r="AD505" s="94"/>
      <c r="AE505" s="94"/>
      <c r="AF505" s="94"/>
      <c r="AG505" s="94"/>
      <c r="AH505" s="94"/>
      <c r="AI505" s="94"/>
      <c r="AJ505" s="94"/>
      <c r="AK505" s="101"/>
      <c r="AL505" s="100"/>
      <c r="AM505" s="94"/>
      <c r="AN505" s="94"/>
      <c r="AO505" s="94"/>
      <c r="AP505" s="94"/>
      <c r="AQ505" s="94"/>
      <c r="AR505" s="94"/>
      <c r="AS505" s="94"/>
      <c r="AT505" s="94"/>
      <c r="AU505" s="94"/>
      <c r="AV505" s="101"/>
      <c r="AW505" s="94"/>
      <c r="AX505" s="94"/>
      <c r="AY505" s="101"/>
      <c r="AZ505" s="94"/>
      <c r="BA505" s="94"/>
      <c r="BB505" s="94"/>
      <c r="BC505" s="101"/>
      <c r="BD505" s="31"/>
    </row>
    <row r="506" spans="1:78" s="4" customFormat="1" ht="38.25" customHeight="1">
      <c r="A506" s="94"/>
      <c r="B506" s="95"/>
      <c r="C506" s="95"/>
      <c r="D506" s="96"/>
      <c r="E506" s="96"/>
      <c r="F506" s="96"/>
      <c r="G506" s="96"/>
      <c r="H506" s="96"/>
      <c r="I506" s="94"/>
      <c r="J506" s="97"/>
      <c r="K506" s="97"/>
      <c r="L506" s="97"/>
      <c r="M506" s="94"/>
      <c r="N506" s="94"/>
      <c r="O506" s="94"/>
      <c r="P506" s="97"/>
      <c r="Q506" s="98"/>
      <c r="R506" s="96"/>
      <c r="S506" s="96"/>
      <c r="T506" s="96"/>
      <c r="U506" s="99"/>
      <c r="V506" s="96"/>
      <c r="W506" s="100"/>
      <c r="X506" s="100"/>
      <c r="Y506" s="100"/>
      <c r="Z506" s="94"/>
      <c r="AA506" s="94"/>
      <c r="AB506" s="94"/>
      <c r="AC506" s="94"/>
      <c r="AD506" s="94"/>
      <c r="AE506" s="94"/>
      <c r="AF506" s="94"/>
      <c r="AG506" s="94"/>
      <c r="AH506" s="94"/>
      <c r="AI506" s="94"/>
      <c r="AJ506" s="94"/>
      <c r="AK506" s="101"/>
      <c r="AL506" s="100"/>
      <c r="AM506" s="94"/>
      <c r="AN506" s="94"/>
      <c r="AO506" s="94"/>
      <c r="AP506" s="94"/>
      <c r="AQ506" s="94"/>
      <c r="AR506" s="94"/>
      <c r="AS506" s="94"/>
      <c r="AT506" s="94"/>
      <c r="AU506" s="94"/>
      <c r="AV506" s="101"/>
      <c r="AW506" s="94"/>
      <c r="AX506" s="94"/>
      <c r="AY506" s="101"/>
      <c r="AZ506" s="94"/>
      <c r="BA506" s="94"/>
      <c r="BB506" s="94"/>
      <c r="BC506" s="101"/>
      <c r="BD506" s="31"/>
      <c r="BE506" s="3"/>
      <c r="BF506" s="3"/>
      <c r="BG506" s="3"/>
      <c r="BH506" s="3"/>
      <c r="BI506" s="3"/>
      <c r="BJ506" s="3"/>
      <c r="BK506" s="3"/>
      <c r="BL506" s="3"/>
      <c r="BM506" s="3"/>
      <c r="BN506" s="3"/>
      <c r="BO506" s="3"/>
      <c r="BP506" s="3"/>
      <c r="BQ506" s="3"/>
      <c r="BR506" s="3"/>
      <c r="BS506" s="3"/>
      <c r="BT506" s="3"/>
      <c r="BU506" s="3"/>
      <c r="BV506" s="3"/>
      <c r="BW506" s="3"/>
      <c r="BX506" s="3"/>
      <c r="BY506" s="3"/>
      <c r="BZ506" s="3"/>
    </row>
    <row r="507" spans="1:78" s="3" customFormat="1" ht="51" customHeight="1">
      <c r="A507" s="94"/>
      <c r="B507" s="95"/>
      <c r="C507" s="95"/>
      <c r="D507" s="96"/>
      <c r="E507" s="96"/>
      <c r="F507" s="96"/>
      <c r="G507" s="96"/>
      <c r="H507" s="96"/>
      <c r="I507" s="94"/>
      <c r="J507" s="97"/>
      <c r="K507" s="97"/>
      <c r="L507" s="97"/>
      <c r="M507" s="94"/>
      <c r="N507" s="94"/>
      <c r="O507" s="94"/>
      <c r="P507" s="97"/>
      <c r="Q507" s="98"/>
      <c r="R507" s="96"/>
      <c r="S507" s="96"/>
      <c r="T507" s="96"/>
      <c r="U507" s="99"/>
      <c r="V507" s="96"/>
      <c r="W507" s="100"/>
      <c r="X507" s="100"/>
      <c r="Y507" s="100"/>
      <c r="Z507" s="94"/>
      <c r="AA507" s="94"/>
      <c r="AB507" s="94"/>
      <c r="AC507" s="94"/>
      <c r="AD507" s="94"/>
      <c r="AE507" s="94"/>
      <c r="AF507" s="94"/>
      <c r="AG507" s="94"/>
      <c r="AH507" s="94"/>
      <c r="AI507" s="94"/>
      <c r="AJ507" s="94"/>
      <c r="AK507" s="101"/>
      <c r="AL507" s="100"/>
      <c r="AM507" s="94"/>
      <c r="AN507" s="94"/>
      <c r="AO507" s="94"/>
      <c r="AP507" s="94"/>
      <c r="AQ507" s="94"/>
      <c r="AR507" s="94"/>
      <c r="AS507" s="94"/>
      <c r="AT507" s="94"/>
      <c r="AU507" s="94"/>
      <c r="AV507" s="101"/>
      <c r="AW507" s="94"/>
      <c r="AX507" s="94"/>
      <c r="AY507" s="101"/>
      <c r="AZ507" s="94"/>
      <c r="BA507" s="94"/>
      <c r="BB507" s="94"/>
      <c r="BC507" s="101"/>
      <c r="BD507" s="31"/>
    </row>
    <row r="508" spans="1:78" s="3" customFormat="1" ht="38.25" customHeight="1">
      <c r="A508" s="94"/>
      <c r="B508" s="95"/>
      <c r="C508" s="95"/>
      <c r="D508" s="96"/>
      <c r="E508" s="96"/>
      <c r="F508" s="96"/>
      <c r="G508" s="96"/>
      <c r="H508" s="96"/>
      <c r="I508" s="94"/>
      <c r="J508" s="97"/>
      <c r="K508" s="97"/>
      <c r="L508" s="97"/>
      <c r="M508" s="94"/>
      <c r="N508" s="94"/>
      <c r="O508" s="94"/>
      <c r="P508" s="97"/>
      <c r="Q508" s="98"/>
      <c r="R508" s="96"/>
      <c r="S508" s="96"/>
      <c r="T508" s="96"/>
      <c r="U508" s="99"/>
      <c r="V508" s="96"/>
      <c r="W508" s="100"/>
      <c r="X508" s="100"/>
      <c r="Y508" s="100"/>
      <c r="Z508" s="94"/>
      <c r="AA508" s="94"/>
      <c r="AB508" s="94"/>
      <c r="AC508" s="94"/>
      <c r="AD508" s="94"/>
      <c r="AE508" s="94"/>
      <c r="AF508" s="94"/>
      <c r="AG508" s="94"/>
      <c r="AH508" s="94"/>
      <c r="AI508" s="94"/>
      <c r="AJ508" s="94"/>
      <c r="AK508" s="101"/>
      <c r="AL508" s="100"/>
      <c r="AM508" s="94"/>
      <c r="AN508" s="94"/>
      <c r="AO508" s="94"/>
      <c r="AP508" s="94"/>
      <c r="AQ508" s="94"/>
      <c r="AR508" s="94"/>
      <c r="AS508" s="94"/>
      <c r="AT508" s="94"/>
      <c r="AU508" s="94"/>
      <c r="AV508" s="101"/>
      <c r="AW508" s="94"/>
      <c r="AX508" s="94"/>
      <c r="AY508" s="101"/>
      <c r="AZ508" s="94"/>
      <c r="BA508" s="94"/>
      <c r="BB508" s="94"/>
      <c r="BC508" s="101"/>
      <c r="BD508" s="31"/>
    </row>
    <row r="509" spans="1:78" s="3" customFormat="1" ht="38.25" customHeight="1">
      <c r="A509" s="94"/>
      <c r="B509" s="95"/>
      <c r="C509" s="95"/>
      <c r="D509" s="96"/>
      <c r="E509" s="96"/>
      <c r="F509" s="96"/>
      <c r="G509" s="96"/>
      <c r="H509" s="96"/>
      <c r="I509" s="94"/>
      <c r="J509" s="97"/>
      <c r="K509" s="97"/>
      <c r="L509" s="97"/>
      <c r="M509" s="94"/>
      <c r="N509" s="94"/>
      <c r="O509" s="94"/>
      <c r="P509" s="97"/>
      <c r="Q509" s="98"/>
      <c r="R509" s="96"/>
      <c r="S509" s="96"/>
      <c r="T509" s="96"/>
      <c r="U509" s="99"/>
      <c r="V509" s="96"/>
      <c r="W509" s="100"/>
      <c r="X509" s="100"/>
      <c r="Y509" s="100"/>
      <c r="Z509" s="94"/>
      <c r="AA509" s="94"/>
      <c r="AB509" s="94"/>
      <c r="AC509" s="94"/>
      <c r="AD509" s="94"/>
      <c r="AE509" s="94"/>
      <c r="AF509" s="94"/>
      <c r="AG509" s="94"/>
      <c r="AH509" s="94"/>
      <c r="AI509" s="94"/>
      <c r="AJ509" s="94"/>
      <c r="AK509" s="101"/>
      <c r="AL509" s="100"/>
      <c r="AM509" s="94"/>
      <c r="AN509" s="94"/>
      <c r="AO509" s="94"/>
      <c r="AP509" s="94"/>
      <c r="AQ509" s="94"/>
      <c r="AR509" s="94"/>
      <c r="AS509" s="94"/>
      <c r="AT509" s="94"/>
      <c r="AU509" s="94"/>
      <c r="AV509" s="101"/>
      <c r="AW509" s="94"/>
      <c r="AX509" s="94"/>
      <c r="AY509" s="101"/>
      <c r="AZ509" s="94"/>
      <c r="BA509" s="94"/>
      <c r="BB509" s="94"/>
      <c r="BC509" s="101"/>
      <c r="BD509" s="39"/>
      <c r="BE509" s="4"/>
      <c r="BF509" s="4"/>
      <c r="BG509" s="4"/>
      <c r="BH509" s="4"/>
      <c r="BI509" s="4"/>
    </row>
    <row r="510" spans="1:78" s="3" customFormat="1" ht="25.5" customHeight="1">
      <c r="A510" s="94"/>
      <c r="B510" s="95"/>
      <c r="C510" s="95"/>
      <c r="D510" s="96"/>
      <c r="E510" s="96"/>
      <c r="F510" s="96"/>
      <c r="G510" s="96"/>
      <c r="H510" s="96"/>
      <c r="I510" s="94"/>
      <c r="J510" s="97"/>
      <c r="K510" s="97"/>
      <c r="L510" s="97"/>
      <c r="M510" s="94"/>
      <c r="N510" s="94"/>
      <c r="O510" s="94"/>
      <c r="P510" s="97"/>
      <c r="Q510" s="98"/>
      <c r="R510" s="96"/>
      <c r="S510" s="96"/>
      <c r="T510" s="96"/>
      <c r="U510" s="99"/>
      <c r="V510" s="96"/>
      <c r="W510" s="100"/>
      <c r="X510" s="100"/>
      <c r="Y510" s="100"/>
      <c r="Z510" s="94"/>
      <c r="AA510" s="94"/>
      <c r="AB510" s="94"/>
      <c r="AC510" s="94"/>
      <c r="AD510" s="94"/>
      <c r="AE510" s="94"/>
      <c r="AF510" s="94"/>
      <c r="AG510" s="94"/>
      <c r="AH510" s="94"/>
      <c r="AI510" s="94"/>
      <c r="AJ510" s="94"/>
      <c r="AK510" s="101"/>
      <c r="AL510" s="100"/>
      <c r="AM510" s="94"/>
      <c r="AN510" s="94"/>
      <c r="AO510" s="94"/>
      <c r="AP510" s="94"/>
      <c r="AQ510" s="94"/>
      <c r="AR510" s="94"/>
      <c r="AS510" s="94"/>
      <c r="AT510" s="94"/>
      <c r="AU510" s="94"/>
      <c r="AV510" s="101"/>
      <c r="AW510" s="94"/>
      <c r="AX510" s="94"/>
      <c r="AY510" s="101"/>
      <c r="AZ510" s="94"/>
      <c r="BA510" s="94"/>
      <c r="BB510" s="94"/>
      <c r="BC510" s="101"/>
      <c r="BD510" s="31"/>
    </row>
    <row r="511" spans="1:78" s="3" customFormat="1">
      <c r="A511" s="94"/>
      <c r="B511" s="95"/>
      <c r="C511" s="95"/>
      <c r="D511" s="96"/>
      <c r="E511" s="96"/>
      <c r="F511" s="96"/>
      <c r="G511" s="96"/>
      <c r="H511" s="96"/>
      <c r="I511" s="94"/>
      <c r="J511" s="97"/>
      <c r="K511" s="97"/>
      <c r="L511" s="97"/>
      <c r="M511" s="94"/>
      <c r="N511" s="94"/>
      <c r="O511" s="94"/>
      <c r="P511" s="97"/>
      <c r="Q511" s="98"/>
      <c r="R511" s="96"/>
      <c r="S511" s="96"/>
      <c r="T511" s="96"/>
      <c r="U511" s="99"/>
      <c r="V511" s="96"/>
      <c r="W511" s="100"/>
      <c r="X511" s="100"/>
      <c r="Y511" s="100"/>
      <c r="Z511" s="94"/>
      <c r="AA511" s="94"/>
      <c r="AB511" s="94"/>
      <c r="AC511" s="94"/>
      <c r="AD511" s="94"/>
      <c r="AE511" s="94"/>
      <c r="AF511" s="94"/>
      <c r="AG511" s="94"/>
      <c r="AH511" s="94"/>
      <c r="AI511" s="94"/>
      <c r="AJ511" s="94"/>
      <c r="AK511" s="101"/>
      <c r="AL511" s="100"/>
      <c r="AM511" s="94"/>
      <c r="AN511" s="94"/>
      <c r="AO511" s="94"/>
      <c r="AP511" s="94"/>
      <c r="AQ511" s="94"/>
      <c r="AR511" s="94"/>
      <c r="AS511" s="94"/>
      <c r="AT511" s="94"/>
      <c r="AU511" s="94"/>
      <c r="AV511" s="101"/>
      <c r="AW511" s="94"/>
      <c r="AX511" s="94"/>
      <c r="AY511" s="101"/>
      <c r="AZ511" s="94"/>
      <c r="BA511" s="94"/>
      <c r="BB511" s="94"/>
      <c r="BC511" s="101"/>
      <c r="BD511" s="31"/>
    </row>
    <row r="512" spans="1:78" s="3" customFormat="1" ht="38.25" customHeight="1">
      <c r="A512" s="94"/>
      <c r="B512" s="95"/>
      <c r="C512" s="95"/>
      <c r="D512" s="96"/>
      <c r="E512" s="96"/>
      <c r="F512" s="96"/>
      <c r="G512" s="96"/>
      <c r="H512" s="96"/>
      <c r="I512" s="94"/>
      <c r="J512" s="97"/>
      <c r="K512" s="97"/>
      <c r="L512" s="97"/>
      <c r="M512" s="94"/>
      <c r="N512" s="94"/>
      <c r="O512" s="94"/>
      <c r="P512" s="97"/>
      <c r="Q512" s="98"/>
      <c r="R512" s="96"/>
      <c r="S512" s="96"/>
      <c r="T512" s="96"/>
      <c r="U512" s="99"/>
      <c r="V512" s="96"/>
      <c r="W512" s="100"/>
      <c r="X512" s="100"/>
      <c r="Y512" s="100"/>
      <c r="Z512" s="94"/>
      <c r="AA512" s="94"/>
      <c r="AB512" s="94"/>
      <c r="AC512" s="94"/>
      <c r="AD512" s="94"/>
      <c r="AE512" s="94"/>
      <c r="AF512" s="94"/>
      <c r="AG512" s="94"/>
      <c r="AH512" s="94"/>
      <c r="AI512" s="94"/>
      <c r="AJ512" s="94"/>
      <c r="AK512" s="101"/>
      <c r="AL512" s="100"/>
      <c r="AM512" s="94"/>
      <c r="AN512" s="94"/>
      <c r="AO512" s="94"/>
      <c r="AP512" s="94"/>
      <c r="AQ512" s="94"/>
      <c r="AR512" s="94"/>
      <c r="AS512" s="94"/>
      <c r="AT512" s="94"/>
      <c r="AU512" s="94"/>
      <c r="AV512" s="101"/>
      <c r="AW512" s="94"/>
      <c r="AX512" s="94"/>
      <c r="AY512" s="101"/>
      <c r="AZ512" s="94"/>
      <c r="BA512" s="94"/>
      <c r="BB512" s="94"/>
      <c r="BC512" s="101"/>
      <c r="BD512" s="31"/>
    </row>
    <row r="513" spans="1:61" s="3" customFormat="1" ht="25.5" customHeight="1">
      <c r="A513" s="94"/>
      <c r="B513" s="95"/>
      <c r="C513" s="95"/>
      <c r="D513" s="96"/>
      <c r="E513" s="96"/>
      <c r="F513" s="96"/>
      <c r="G513" s="96"/>
      <c r="H513" s="96"/>
      <c r="I513" s="94"/>
      <c r="J513" s="97"/>
      <c r="K513" s="97"/>
      <c r="L513" s="97"/>
      <c r="M513" s="94"/>
      <c r="N513" s="94"/>
      <c r="O513" s="94"/>
      <c r="P513" s="97"/>
      <c r="Q513" s="98"/>
      <c r="R513" s="96"/>
      <c r="S513" s="96"/>
      <c r="T513" s="96"/>
      <c r="U513" s="99"/>
      <c r="V513" s="96"/>
      <c r="W513" s="100"/>
      <c r="X513" s="100"/>
      <c r="Y513" s="100"/>
      <c r="Z513" s="94"/>
      <c r="AA513" s="94"/>
      <c r="AB513" s="94"/>
      <c r="AC513" s="94"/>
      <c r="AD513" s="94"/>
      <c r="AE513" s="94"/>
      <c r="AF513" s="94"/>
      <c r="AG513" s="94"/>
      <c r="AH513" s="94"/>
      <c r="AI513" s="94"/>
      <c r="AJ513" s="94"/>
      <c r="AK513" s="101"/>
      <c r="AL513" s="100"/>
      <c r="AM513" s="94"/>
      <c r="AN513" s="94"/>
      <c r="AO513" s="94"/>
      <c r="AP513" s="94"/>
      <c r="AQ513" s="94"/>
      <c r="AR513" s="94"/>
      <c r="AS513" s="94"/>
      <c r="AT513" s="94"/>
      <c r="AU513" s="94"/>
      <c r="AV513" s="101"/>
      <c r="AW513" s="94"/>
      <c r="AX513" s="94"/>
      <c r="AY513" s="101"/>
      <c r="AZ513" s="94"/>
      <c r="BA513" s="94"/>
      <c r="BB513" s="94"/>
      <c r="BC513" s="101"/>
      <c r="BD513" s="39"/>
      <c r="BE513" s="4"/>
      <c r="BF513" s="4"/>
      <c r="BG513" s="4"/>
      <c r="BH513" s="4"/>
      <c r="BI513" s="4"/>
    </row>
    <row r="514" spans="1:61" s="3" customFormat="1">
      <c r="A514" s="94"/>
      <c r="B514" s="95"/>
      <c r="C514" s="95"/>
      <c r="D514" s="96"/>
      <c r="E514" s="96"/>
      <c r="F514" s="96"/>
      <c r="G514" s="96"/>
      <c r="H514" s="96"/>
      <c r="I514" s="94"/>
      <c r="J514" s="97"/>
      <c r="K514" s="97"/>
      <c r="L514" s="97"/>
      <c r="M514" s="94"/>
      <c r="N514" s="94"/>
      <c r="O514" s="94"/>
      <c r="P514" s="97"/>
      <c r="Q514" s="98"/>
      <c r="R514" s="96"/>
      <c r="S514" s="96"/>
      <c r="T514" s="96"/>
      <c r="U514" s="99"/>
      <c r="V514" s="96"/>
      <c r="W514" s="100"/>
      <c r="X514" s="100"/>
      <c r="Y514" s="100"/>
      <c r="Z514" s="94"/>
      <c r="AA514" s="94"/>
      <c r="AB514" s="94"/>
      <c r="AC514" s="94"/>
      <c r="AD514" s="94"/>
      <c r="AE514" s="94"/>
      <c r="AF514" s="94"/>
      <c r="AG514" s="94"/>
      <c r="AH514" s="94"/>
      <c r="AI514" s="94"/>
      <c r="AJ514" s="94"/>
      <c r="AK514" s="101"/>
      <c r="AL514" s="100"/>
      <c r="AM514" s="94"/>
      <c r="AN514" s="94"/>
      <c r="AO514" s="94"/>
      <c r="AP514" s="94"/>
      <c r="AQ514" s="94"/>
      <c r="AR514" s="94"/>
      <c r="AS514" s="94"/>
      <c r="AT514" s="94"/>
      <c r="AU514" s="94"/>
      <c r="AV514" s="101"/>
      <c r="AW514" s="94"/>
      <c r="AX514" s="94"/>
      <c r="AY514" s="101"/>
      <c r="AZ514" s="94"/>
      <c r="BA514" s="94"/>
      <c r="BB514" s="94"/>
      <c r="BC514" s="101"/>
      <c r="BD514" s="31"/>
    </row>
    <row r="515" spans="1:61" s="3" customFormat="1" ht="38.25" customHeight="1">
      <c r="A515" s="94"/>
      <c r="B515" s="95"/>
      <c r="C515" s="95"/>
      <c r="D515" s="96"/>
      <c r="E515" s="96"/>
      <c r="F515" s="96"/>
      <c r="G515" s="96"/>
      <c r="H515" s="96"/>
      <c r="I515" s="94"/>
      <c r="J515" s="97"/>
      <c r="K515" s="97"/>
      <c r="L515" s="97"/>
      <c r="M515" s="94"/>
      <c r="N515" s="94"/>
      <c r="O515" s="94"/>
      <c r="P515" s="97"/>
      <c r="Q515" s="98"/>
      <c r="R515" s="96"/>
      <c r="S515" s="96"/>
      <c r="T515" s="96"/>
      <c r="U515" s="99"/>
      <c r="V515" s="96"/>
      <c r="W515" s="100"/>
      <c r="X515" s="100"/>
      <c r="Y515" s="100"/>
      <c r="Z515" s="94"/>
      <c r="AA515" s="94"/>
      <c r="AB515" s="94"/>
      <c r="AC515" s="94"/>
      <c r="AD515" s="94"/>
      <c r="AE515" s="94"/>
      <c r="AF515" s="94"/>
      <c r="AG515" s="94"/>
      <c r="AH515" s="94"/>
      <c r="AI515" s="94"/>
      <c r="AJ515" s="94"/>
      <c r="AK515" s="101"/>
      <c r="AL515" s="100"/>
      <c r="AM515" s="94"/>
      <c r="AN515" s="94"/>
      <c r="AO515" s="94"/>
      <c r="AP515" s="94"/>
      <c r="AQ515" s="94"/>
      <c r="AR515" s="94"/>
      <c r="AS515" s="94"/>
      <c r="AT515" s="94"/>
      <c r="AU515" s="94"/>
      <c r="AV515" s="101"/>
      <c r="AW515" s="94"/>
      <c r="AX515" s="94"/>
      <c r="AY515" s="101"/>
      <c r="AZ515" s="94"/>
      <c r="BA515" s="94"/>
      <c r="BB515" s="94"/>
      <c r="BC515" s="101"/>
      <c r="BD515" s="31"/>
    </row>
    <row r="516" spans="1:61" s="3" customFormat="1" ht="25.5" customHeight="1">
      <c r="A516" s="94"/>
      <c r="B516" s="95"/>
      <c r="C516" s="95"/>
      <c r="D516" s="96"/>
      <c r="E516" s="96"/>
      <c r="F516" s="96"/>
      <c r="G516" s="96"/>
      <c r="H516" s="96"/>
      <c r="I516" s="94"/>
      <c r="J516" s="97"/>
      <c r="K516" s="97"/>
      <c r="L516" s="97"/>
      <c r="M516" s="94"/>
      <c r="N516" s="94"/>
      <c r="O516" s="94"/>
      <c r="P516" s="97"/>
      <c r="Q516" s="98"/>
      <c r="R516" s="96"/>
      <c r="S516" s="96"/>
      <c r="T516" s="96"/>
      <c r="U516" s="99"/>
      <c r="V516" s="96"/>
      <c r="W516" s="100"/>
      <c r="X516" s="100"/>
      <c r="Y516" s="100"/>
      <c r="Z516" s="94"/>
      <c r="AA516" s="94"/>
      <c r="AB516" s="94"/>
      <c r="AC516" s="94"/>
      <c r="AD516" s="94"/>
      <c r="AE516" s="94"/>
      <c r="AF516" s="94"/>
      <c r="AG516" s="94"/>
      <c r="AH516" s="94"/>
      <c r="AI516" s="94"/>
      <c r="AJ516" s="94"/>
      <c r="AK516" s="101"/>
      <c r="AL516" s="100"/>
      <c r="AM516" s="94"/>
      <c r="AN516" s="94"/>
      <c r="AO516" s="94"/>
      <c r="AP516" s="94"/>
      <c r="AQ516" s="94"/>
      <c r="AR516" s="94"/>
      <c r="AS516" s="94"/>
      <c r="AT516" s="94"/>
      <c r="AU516" s="94"/>
      <c r="AV516" s="101"/>
      <c r="AW516" s="94"/>
      <c r="AX516" s="94"/>
      <c r="AY516" s="101"/>
      <c r="AZ516" s="94"/>
      <c r="BA516" s="94"/>
      <c r="BB516" s="94"/>
      <c r="BC516" s="101"/>
      <c r="BD516" s="31"/>
    </row>
    <row r="517" spans="1:61" s="3" customFormat="1" ht="25.5" customHeight="1">
      <c r="A517" s="94"/>
      <c r="B517" s="95"/>
      <c r="C517" s="95"/>
      <c r="D517" s="96"/>
      <c r="E517" s="96"/>
      <c r="F517" s="96"/>
      <c r="G517" s="96"/>
      <c r="H517" s="96"/>
      <c r="I517" s="94"/>
      <c r="J517" s="97"/>
      <c r="K517" s="97"/>
      <c r="L517" s="97"/>
      <c r="M517" s="94"/>
      <c r="N517" s="94"/>
      <c r="O517" s="94"/>
      <c r="P517" s="97"/>
      <c r="Q517" s="98"/>
      <c r="R517" s="96"/>
      <c r="S517" s="96"/>
      <c r="T517" s="96"/>
      <c r="U517" s="99"/>
      <c r="V517" s="96"/>
      <c r="W517" s="100"/>
      <c r="X517" s="100"/>
      <c r="Y517" s="100"/>
      <c r="Z517" s="94"/>
      <c r="AA517" s="94"/>
      <c r="AB517" s="94"/>
      <c r="AC517" s="94"/>
      <c r="AD517" s="94"/>
      <c r="AE517" s="94"/>
      <c r="AF517" s="94"/>
      <c r="AG517" s="94"/>
      <c r="AH517" s="94"/>
      <c r="AI517" s="94"/>
      <c r="AJ517" s="94"/>
      <c r="AK517" s="101"/>
      <c r="AL517" s="100"/>
      <c r="AM517" s="94"/>
      <c r="AN517" s="94"/>
      <c r="AO517" s="94"/>
      <c r="AP517" s="94"/>
      <c r="AQ517" s="94"/>
      <c r="AR517" s="94"/>
      <c r="AS517" s="94"/>
      <c r="AT517" s="94"/>
      <c r="AU517" s="94"/>
      <c r="AV517" s="101"/>
      <c r="AW517" s="94"/>
      <c r="AX517" s="94"/>
      <c r="AY517" s="101"/>
      <c r="AZ517" s="94"/>
      <c r="BA517" s="94"/>
      <c r="BB517" s="94"/>
      <c r="BC517" s="101"/>
      <c r="BD517" s="31"/>
    </row>
    <row r="518" spans="1:61" s="3" customFormat="1">
      <c r="A518" s="94"/>
      <c r="B518" s="95"/>
      <c r="C518" s="95"/>
      <c r="D518" s="96"/>
      <c r="E518" s="96"/>
      <c r="F518" s="96"/>
      <c r="G518" s="96"/>
      <c r="H518" s="96"/>
      <c r="I518" s="94"/>
      <c r="J518" s="97"/>
      <c r="K518" s="97"/>
      <c r="L518" s="97"/>
      <c r="M518" s="94"/>
      <c r="N518" s="94"/>
      <c r="O518" s="94"/>
      <c r="P518" s="97"/>
      <c r="Q518" s="98"/>
      <c r="R518" s="96"/>
      <c r="S518" s="96"/>
      <c r="T518" s="96"/>
      <c r="U518" s="99"/>
      <c r="V518" s="96"/>
      <c r="W518" s="100"/>
      <c r="X518" s="100"/>
      <c r="Y518" s="100"/>
      <c r="Z518" s="94"/>
      <c r="AA518" s="94"/>
      <c r="AB518" s="94"/>
      <c r="AC518" s="94"/>
      <c r="AD518" s="94"/>
      <c r="AE518" s="94"/>
      <c r="AF518" s="94"/>
      <c r="AG518" s="94"/>
      <c r="AH518" s="94"/>
      <c r="AI518" s="94"/>
      <c r="AJ518" s="94"/>
      <c r="AK518" s="101"/>
      <c r="AL518" s="100"/>
      <c r="AM518" s="94"/>
      <c r="AN518" s="94"/>
      <c r="AO518" s="94"/>
      <c r="AP518" s="94"/>
      <c r="AQ518" s="94"/>
      <c r="AR518" s="94"/>
      <c r="AS518" s="94"/>
      <c r="AT518" s="94"/>
      <c r="AU518" s="94"/>
      <c r="AV518" s="101"/>
      <c r="AW518" s="94"/>
      <c r="AX518" s="94"/>
      <c r="AY518" s="101"/>
      <c r="AZ518" s="94"/>
      <c r="BA518" s="94"/>
      <c r="BB518" s="94"/>
      <c r="BC518" s="101"/>
      <c r="BD518" s="31"/>
    </row>
    <row r="519" spans="1:61" s="3" customFormat="1" ht="25.5" customHeight="1">
      <c r="A519" s="94"/>
      <c r="B519" s="95"/>
      <c r="C519" s="95"/>
      <c r="D519" s="96"/>
      <c r="E519" s="96"/>
      <c r="F519" s="96"/>
      <c r="G519" s="96"/>
      <c r="H519" s="96"/>
      <c r="I519" s="94"/>
      <c r="J519" s="97"/>
      <c r="K519" s="97"/>
      <c r="L519" s="97"/>
      <c r="M519" s="94"/>
      <c r="N519" s="94"/>
      <c r="O519" s="94"/>
      <c r="P519" s="97"/>
      <c r="Q519" s="98"/>
      <c r="R519" s="96"/>
      <c r="S519" s="96"/>
      <c r="T519" s="96"/>
      <c r="U519" s="99"/>
      <c r="V519" s="96"/>
      <c r="W519" s="100"/>
      <c r="X519" s="100"/>
      <c r="Y519" s="100"/>
      <c r="Z519" s="94"/>
      <c r="AA519" s="94"/>
      <c r="AB519" s="94"/>
      <c r="AC519" s="94"/>
      <c r="AD519" s="94"/>
      <c r="AE519" s="94"/>
      <c r="AF519" s="94"/>
      <c r="AG519" s="94"/>
      <c r="AH519" s="94"/>
      <c r="AI519" s="94"/>
      <c r="AJ519" s="94"/>
      <c r="AK519" s="101"/>
      <c r="AL519" s="100"/>
      <c r="AM519" s="94"/>
      <c r="AN519" s="94"/>
      <c r="AO519" s="94"/>
      <c r="AP519" s="94"/>
      <c r="AQ519" s="94"/>
      <c r="AR519" s="94"/>
      <c r="AS519" s="94"/>
      <c r="AT519" s="94"/>
      <c r="AU519" s="94"/>
      <c r="AV519" s="101"/>
      <c r="AW519" s="94"/>
      <c r="AX519" s="94"/>
      <c r="AY519" s="101"/>
      <c r="AZ519" s="94"/>
      <c r="BA519" s="94"/>
      <c r="BB519" s="94"/>
      <c r="BC519" s="101"/>
      <c r="BD519" s="31"/>
    </row>
    <row r="520" spans="1:61" s="3" customFormat="1" ht="25.5" customHeight="1">
      <c r="A520" s="94"/>
      <c r="B520" s="95"/>
      <c r="C520" s="95"/>
      <c r="D520" s="96"/>
      <c r="E520" s="96"/>
      <c r="F520" s="96"/>
      <c r="G520" s="96"/>
      <c r="H520" s="96"/>
      <c r="I520" s="94"/>
      <c r="J520" s="97"/>
      <c r="K520" s="97"/>
      <c r="L520" s="97"/>
      <c r="M520" s="94"/>
      <c r="N520" s="94"/>
      <c r="O520" s="94"/>
      <c r="P520" s="97"/>
      <c r="Q520" s="98"/>
      <c r="R520" s="96"/>
      <c r="S520" s="96"/>
      <c r="T520" s="96"/>
      <c r="U520" s="99"/>
      <c r="V520" s="96"/>
      <c r="W520" s="100"/>
      <c r="X520" s="100"/>
      <c r="Y520" s="100"/>
      <c r="Z520" s="94"/>
      <c r="AA520" s="94"/>
      <c r="AB520" s="94"/>
      <c r="AC520" s="94"/>
      <c r="AD520" s="94"/>
      <c r="AE520" s="94"/>
      <c r="AF520" s="94"/>
      <c r="AG520" s="94"/>
      <c r="AH520" s="94"/>
      <c r="AI520" s="94"/>
      <c r="AJ520" s="94"/>
      <c r="AK520" s="101"/>
      <c r="AL520" s="100"/>
      <c r="AM520" s="94"/>
      <c r="AN520" s="94"/>
      <c r="AO520" s="94"/>
      <c r="AP520" s="94"/>
      <c r="AQ520" s="94"/>
      <c r="AR520" s="94"/>
      <c r="AS520" s="94"/>
      <c r="AT520" s="94"/>
      <c r="AU520" s="94"/>
      <c r="AV520" s="101"/>
      <c r="AW520" s="94"/>
      <c r="AX520" s="94"/>
      <c r="AY520" s="101"/>
      <c r="AZ520" s="94"/>
      <c r="BA520" s="94"/>
      <c r="BB520" s="94"/>
      <c r="BC520" s="101"/>
      <c r="BD520" s="31"/>
      <c r="BE520" s="31"/>
      <c r="BF520" s="31"/>
      <c r="BG520" s="31"/>
      <c r="BH520" s="31"/>
      <c r="BI520" s="31"/>
    </row>
    <row r="521" spans="1:61" s="3" customFormat="1" ht="25.5" customHeight="1">
      <c r="A521" s="94"/>
      <c r="B521" s="95"/>
      <c r="C521" s="95"/>
      <c r="D521" s="96"/>
      <c r="E521" s="96"/>
      <c r="F521" s="96"/>
      <c r="G521" s="96"/>
      <c r="H521" s="96"/>
      <c r="I521" s="94"/>
      <c r="J521" s="97"/>
      <c r="K521" s="97"/>
      <c r="L521" s="97"/>
      <c r="M521" s="94"/>
      <c r="N521" s="94"/>
      <c r="O521" s="94"/>
      <c r="P521" s="97"/>
      <c r="Q521" s="98"/>
      <c r="R521" s="96"/>
      <c r="S521" s="96"/>
      <c r="T521" s="96"/>
      <c r="U521" s="99"/>
      <c r="V521" s="96"/>
      <c r="W521" s="100"/>
      <c r="X521" s="100"/>
      <c r="Y521" s="100"/>
      <c r="Z521" s="94"/>
      <c r="AA521" s="94"/>
      <c r="AB521" s="94"/>
      <c r="AC521" s="94"/>
      <c r="AD521" s="94"/>
      <c r="AE521" s="94"/>
      <c r="AF521" s="94"/>
      <c r="AG521" s="94"/>
      <c r="AH521" s="94"/>
      <c r="AI521" s="94"/>
      <c r="AJ521" s="94"/>
      <c r="AK521" s="101"/>
      <c r="AL521" s="100"/>
      <c r="AM521" s="94"/>
      <c r="AN521" s="94"/>
      <c r="AO521" s="94"/>
      <c r="AP521" s="94"/>
      <c r="AQ521" s="94"/>
      <c r="AR521" s="94"/>
      <c r="AS521" s="94"/>
      <c r="AT521" s="94"/>
      <c r="AU521" s="94"/>
      <c r="AV521" s="101"/>
      <c r="AW521" s="94"/>
      <c r="AX521" s="94"/>
      <c r="AY521" s="101"/>
      <c r="AZ521" s="94"/>
      <c r="BA521" s="94"/>
      <c r="BB521" s="94"/>
      <c r="BC521" s="101"/>
      <c r="BD521" s="31"/>
    </row>
    <row r="522" spans="1:61" s="3" customFormat="1" ht="25.5" customHeight="1">
      <c r="A522" s="94"/>
      <c r="B522" s="95"/>
      <c r="C522" s="95"/>
      <c r="D522" s="96"/>
      <c r="E522" s="96"/>
      <c r="F522" s="96"/>
      <c r="G522" s="96"/>
      <c r="H522" s="96"/>
      <c r="I522" s="94"/>
      <c r="J522" s="97"/>
      <c r="K522" s="97"/>
      <c r="L522" s="97"/>
      <c r="M522" s="94"/>
      <c r="N522" s="94"/>
      <c r="O522" s="94"/>
      <c r="P522" s="97"/>
      <c r="Q522" s="98"/>
      <c r="R522" s="96"/>
      <c r="S522" s="96"/>
      <c r="T522" s="96"/>
      <c r="U522" s="99"/>
      <c r="V522" s="96"/>
      <c r="W522" s="100"/>
      <c r="X522" s="100"/>
      <c r="Y522" s="100"/>
      <c r="Z522" s="94"/>
      <c r="AA522" s="94"/>
      <c r="AB522" s="94"/>
      <c r="AC522" s="94"/>
      <c r="AD522" s="94"/>
      <c r="AE522" s="94"/>
      <c r="AF522" s="94"/>
      <c r="AG522" s="94"/>
      <c r="AH522" s="94"/>
      <c r="AI522" s="94"/>
      <c r="AJ522" s="94"/>
      <c r="AK522" s="101"/>
      <c r="AL522" s="100"/>
      <c r="AM522" s="94"/>
      <c r="AN522" s="94"/>
      <c r="AO522" s="94"/>
      <c r="AP522" s="94"/>
      <c r="AQ522" s="94"/>
      <c r="AR522" s="94"/>
      <c r="AS522" s="94"/>
      <c r="AT522" s="94"/>
      <c r="AU522" s="94"/>
      <c r="AV522" s="101"/>
      <c r="AW522" s="94"/>
      <c r="AX522" s="94"/>
      <c r="AY522" s="101"/>
      <c r="AZ522" s="94"/>
      <c r="BA522" s="94"/>
      <c r="BB522" s="94"/>
      <c r="BC522" s="101"/>
      <c r="BD522" s="31"/>
    </row>
    <row r="523" spans="1:61" s="3" customFormat="1" ht="25.5" customHeight="1">
      <c r="A523" s="94"/>
      <c r="B523" s="95"/>
      <c r="C523" s="95"/>
      <c r="D523" s="96"/>
      <c r="E523" s="96"/>
      <c r="F523" s="96"/>
      <c r="G523" s="96"/>
      <c r="H523" s="96"/>
      <c r="I523" s="94"/>
      <c r="J523" s="97"/>
      <c r="K523" s="97"/>
      <c r="L523" s="97"/>
      <c r="M523" s="94"/>
      <c r="N523" s="94"/>
      <c r="O523" s="94"/>
      <c r="P523" s="97"/>
      <c r="Q523" s="98"/>
      <c r="R523" s="96"/>
      <c r="S523" s="96"/>
      <c r="T523" s="96"/>
      <c r="U523" s="99"/>
      <c r="V523" s="96"/>
      <c r="W523" s="100"/>
      <c r="X523" s="100"/>
      <c r="Y523" s="100"/>
      <c r="Z523" s="94"/>
      <c r="AA523" s="94"/>
      <c r="AB523" s="94"/>
      <c r="AC523" s="94"/>
      <c r="AD523" s="94"/>
      <c r="AE523" s="94"/>
      <c r="AF523" s="94"/>
      <c r="AG523" s="94"/>
      <c r="AH523" s="94"/>
      <c r="AI523" s="94"/>
      <c r="AJ523" s="94"/>
      <c r="AK523" s="101"/>
      <c r="AL523" s="100"/>
      <c r="AM523" s="94"/>
      <c r="AN523" s="94"/>
      <c r="AO523" s="94"/>
      <c r="AP523" s="94"/>
      <c r="AQ523" s="94"/>
      <c r="AR523" s="94"/>
      <c r="AS523" s="94"/>
      <c r="AT523" s="94"/>
      <c r="AU523" s="94"/>
      <c r="AV523" s="101"/>
      <c r="AW523" s="94"/>
      <c r="AX523" s="94"/>
      <c r="AY523" s="101"/>
      <c r="AZ523" s="94"/>
      <c r="BA523" s="94"/>
      <c r="BB523" s="94"/>
      <c r="BC523" s="101"/>
      <c r="BD523" s="31"/>
    </row>
    <row r="524" spans="1:61" s="3" customFormat="1" ht="25.5" customHeight="1">
      <c r="A524" s="94"/>
      <c r="B524" s="95"/>
      <c r="C524" s="95"/>
      <c r="D524" s="96"/>
      <c r="E524" s="96"/>
      <c r="F524" s="96"/>
      <c r="G524" s="96"/>
      <c r="H524" s="96"/>
      <c r="I524" s="94"/>
      <c r="J524" s="97"/>
      <c r="K524" s="97"/>
      <c r="L524" s="97"/>
      <c r="M524" s="94"/>
      <c r="N524" s="94"/>
      <c r="O524" s="94"/>
      <c r="P524" s="97"/>
      <c r="Q524" s="98"/>
      <c r="R524" s="96"/>
      <c r="S524" s="96"/>
      <c r="T524" s="96"/>
      <c r="U524" s="99"/>
      <c r="V524" s="96"/>
      <c r="W524" s="100"/>
      <c r="X524" s="100"/>
      <c r="Y524" s="100"/>
      <c r="Z524" s="94"/>
      <c r="AA524" s="94"/>
      <c r="AB524" s="94"/>
      <c r="AC524" s="94"/>
      <c r="AD524" s="94"/>
      <c r="AE524" s="94"/>
      <c r="AF524" s="94"/>
      <c r="AG524" s="94"/>
      <c r="AH524" s="94"/>
      <c r="AI524" s="94"/>
      <c r="AJ524" s="94"/>
      <c r="AK524" s="101"/>
      <c r="AL524" s="100"/>
      <c r="AM524" s="94"/>
      <c r="AN524" s="94"/>
      <c r="AO524" s="94"/>
      <c r="AP524" s="94"/>
      <c r="AQ524" s="94"/>
      <c r="AR524" s="94"/>
      <c r="AS524" s="94"/>
      <c r="AT524" s="94"/>
      <c r="AU524" s="94"/>
      <c r="AV524" s="101"/>
      <c r="AW524" s="94"/>
      <c r="AX524" s="94"/>
      <c r="AY524" s="101"/>
      <c r="AZ524" s="94"/>
      <c r="BA524" s="94"/>
      <c r="BB524" s="94"/>
      <c r="BC524" s="101"/>
      <c r="BD524" s="31"/>
    </row>
    <row r="525" spans="1:61" s="3" customFormat="1">
      <c r="A525" s="94"/>
      <c r="B525" s="95"/>
      <c r="C525" s="95"/>
      <c r="D525" s="96"/>
      <c r="E525" s="96"/>
      <c r="F525" s="96"/>
      <c r="G525" s="96"/>
      <c r="H525" s="96"/>
      <c r="I525" s="94"/>
      <c r="J525" s="97"/>
      <c r="K525" s="97"/>
      <c r="L525" s="97"/>
      <c r="M525" s="94"/>
      <c r="N525" s="94"/>
      <c r="O525" s="94"/>
      <c r="P525" s="97"/>
      <c r="Q525" s="98"/>
      <c r="R525" s="96"/>
      <c r="S525" s="96"/>
      <c r="T525" s="96"/>
      <c r="U525" s="99"/>
      <c r="V525" s="96"/>
      <c r="W525" s="100"/>
      <c r="X525" s="100"/>
      <c r="Y525" s="100"/>
      <c r="Z525" s="94"/>
      <c r="AA525" s="94"/>
      <c r="AB525" s="94"/>
      <c r="AC525" s="94"/>
      <c r="AD525" s="94"/>
      <c r="AE525" s="94"/>
      <c r="AF525" s="94"/>
      <c r="AG525" s="94"/>
      <c r="AH525" s="94"/>
      <c r="AI525" s="94"/>
      <c r="AJ525" s="94"/>
      <c r="AK525" s="101"/>
      <c r="AL525" s="100"/>
      <c r="AM525" s="94"/>
      <c r="AN525" s="94"/>
      <c r="AO525" s="94"/>
      <c r="AP525" s="94"/>
      <c r="AQ525" s="94"/>
      <c r="AR525" s="94"/>
      <c r="AS525" s="94"/>
      <c r="AT525" s="94"/>
      <c r="AU525" s="94"/>
      <c r="AV525" s="101"/>
      <c r="AW525" s="94"/>
      <c r="AX525" s="94"/>
      <c r="AY525" s="101"/>
      <c r="AZ525" s="94"/>
      <c r="BA525" s="94"/>
      <c r="BB525" s="94"/>
      <c r="BC525" s="101"/>
      <c r="BD525" s="31"/>
    </row>
    <row r="526" spans="1:61" s="3" customFormat="1">
      <c r="A526" s="94"/>
      <c r="B526" s="95"/>
      <c r="C526" s="95"/>
      <c r="D526" s="96"/>
      <c r="E526" s="96"/>
      <c r="F526" s="96"/>
      <c r="G526" s="96"/>
      <c r="H526" s="96"/>
      <c r="I526" s="94"/>
      <c r="J526" s="97"/>
      <c r="K526" s="97"/>
      <c r="L526" s="97"/>
      <c r="M526" s="94"/>
      <c r="N526" s="94"/>
      <c r="O526" s="94"/>
      <c r="P526" s="97"/>
      <c r="Q526" s="98"/>
      <c r="R526" s="96"/>
      <c r="S526" s="96"/>
      <c r="T526" s="96"/>
      <c r="U526" s="99"/>
      <c r="V526" s="96"/>
      <c r="W526" s="100"/>
      <c r="X526" s="100"/>
      <c r="Y526" s="100"/>
      <c r="Z526" s="94"/>
      <c r="AA526" s="94"/>
      <c r="AB526" s="94"/>
      <c r="AC526" s="94"/>
      <c r="AD526" s="94"/>
      <c r="AE526" s="94"/>
      <c r="AF526" s="94"/>
      <c r="AG526" s="94"/>
      <c r="AH526" s="94"/>
      <c r="AI526" s="94"/>
      <c r="AJ526" s="94"/>
      <c r="AK526" s="101"/>
      <c r="AL526" s="100"/>
      <c r="AM526" s="94"/>
      <c r="AN526" s="94"/>
      <c r="AO526" s="94"/>
      <c r="AP526" s="94"/>
      <c r="AQ526" s="94"/>
      <c r="AR526" s="94"/>
      <c r="AS526" s="94"/>
      <c r="AT526" s="94"/>
      <c r="AU526" s="94"/>
      <c r="AV526" s="101"/>
      <c r="AW526" s="94"/>
      <c r="AX526" s="94"/>
      <c r="AY526" s="101"/>
      <c r="AZ526" s="94"/>
      <c r="BA526" s="94"/>
      <c r="BB526" s="94"/>
      <c r="BC526" s="101"/>
      <c r="BD526" s="31"/>
    </row>
    <row r="527" spans="1:61" s="3" customFormat="1" ht="25.5" customHeight="1">
      <c r="A527" s="94"/>
      <c r="B527" s="95"/>
      <c r="C527" s="95"/>
      <c r="D527" s="96"/>
      <c r="E527" s="96"/>
      <c r="F527" s="96"/>
      <c r="G527" s="96"/>
      <c r="H527" s="96"/>
      <c r="I527" s="94"/>
      <c r="J527" s="97"/>
      <c r="K527" s="97"/>
      <c r="L527" s="97"/>
      <c r="M527" s="94"/>
      <c r="N527" s="94"/>
      <c r="O527" s="94"/>
      <c r="P527" s="97"/>
      <c r="Q527" s="98"/>
      <c r="R527" s="96"/>
      <c r="S527" s="96"/>
      <c r="T527" s="96"/>
      <c r="U527" s="99"/>
      <c r="V527" s="96"/>
      <c r="W527" s="100"/>
      <c r="X527" s="100"/>
      <c r="Y527" s="100"/>
      <c r="Z527" s="94"/>
      <c r="AA527" s="94"/>
      <c r="AB527" s="94"/>
      <c r="AC527" s="94"/>
      <c r="AD527" s="94"/>
      <c r="AE527" s="94"/>
      <c r="AF527" s="94"/>
      <c r="AG527" s="94"/>
      <c r="AH527" s="94"/>
      <c r="AI527" s="94"/>
      <c r="AJ527" s="94"/>
      <c r="AK527" s="101"/>
      <c r="AL527" s="100"/>
      <c r="AM527" s="94"/>
      <c r="AN527" s="94"/>
      <c r="AO527" s="94"/>
      <c r="AP527" s="94"/>
      <c r="AQ527" s="94"/>
      <c r="AR527" s="94"/>
      <c r="AS527" s="94"/>
      <c r="AT527" s="94"/>
      <c r="AU527" s="94"/>
      <c r="AV527" s="101"/>
      <c r="AW527" s="94"/>
      <c r="AX527" s="94"/>
      <c r="AY527" s="101"/>
      <c r="AZ527" s="94"/>
      <c r="BA527" s="94"/>
      <c r="BB527" s="94"/>
      <c r="BC527" s="101"/>
      <c r="BD527" s="31"/>
    </row>
    <row r="528" spans="1:61" s="3" customFormat="1">
      <c r="A528" s="94"/>
      <c r="B528" s="95"/>
      <c r="C528" s="95"/>
      <c r="D528" s="96"/>
      <c r="E528" s="96"/>
      <c r="F528" s="96"/>
      <c r="G528" s="96"/>
      <c r="H528" s="96"/>
      <c r="I528" s="94"/>
      <c r="J528" s="97"/>
      <c r="K528" s="97"/>
      <c r="L528" s="97"/>
      <c r="M528" s="94"/>
      <c r="N528" s="94"/>
      <c r="O528" s="94"/>
      <c r="P528" s="97"/>
      <c r="Q528" s="98"/>
      <c r="R528" s="96"/>
      <c r="S528" s="96"/>
      <c r="T528" s="96"/>
      <c r="U528" s="99"/>
      <c r="V528" s="96"/>
      <c r="W528" s="100"/>
      <c r="X528" s="100"/>
      <c r="Y528" s="100"/>
      <c r="Z528" s="94"/>
      <c r="AA528" s="94"/>
      <c r="AB528" s="94"/>
      <c r="AC528" s="94"/>
      <c r="AD528" s="94"/>
      <c r="AE528" s="94"/>
      <c r="AF528" s="94"/>
      <c r="AG528" s="94"/>
      <c r="AH528" s="94"/>
      <c r="AI528" s="94"/>
      <c r="AJ528" s="94"/>
      <c r="AK528" s="101"/>
      <c r="AL528" s="100"/>
      <c r="AM528" s="94"/>
      <c r="AN528" s="94"/>
      <c r="AO528" s="94"/>
      <c r="AP528" s="94"/>
      <c r="AQ528" s="94"/>
      <c r="AR528" s="94"/>
      <c r="AS528" s="94"/>
      <c r="AT528" s="94"/>
      <c r="AU528" s="94"/>
      <c r="AV528" s="101"/>
      <c r="AW528" s="94"/>
      <c r="AX528" s="94"/>
      <c r="AY528" s="101"/>
      <c r="AZ528" s="94"/>
      <c r="BA528" s="94"/>
      <c r="BB528" s="94"/>
      <c r="BC528" s="101"/>
      <c r="BD528" s="31"/>
    </row>
    <row r="529" spans="1:61" s="3" customFormat="1">
      <c r="A529" s="94"/>
      <c r="B529" s="95"/>
      <c r="C529" s="95"/>
      <c r="D529" s="96"/>
      <c r="E529" s="96"/>
      <c r="F529" s="96"/>
      <c r="G529" s="96"/>
      <c r="H529" s="96"/>
      <c r="I529" s="94"/>
      <c r="J529" s="97"/>
      <c r="K529" s="97"/>
      <c r="L529" s="97"/>
      <c r="M529" s="94"/>
      <c r="N529" s="94"/>
      <c r="O529" s="94"/>
      <c r="P529" s="97"/>
      <c r="Q529" s="98"/>
      <c r="R529" s="96"/>
      <c r="S529" s="96"/>
      <c r="T529" s="96"/>
      <c r="U529" s="99"/>
      <c r="V529" s="96"/>
      <c r="W529" s="100"/>
      <c r="X529" s="100"/>
      <c r="Y529" s="100"/>
      <c r="Z529" s="94"/>
      <c r="AA529" s="94"/>
      <c r="AB529" s="94"/>
      <c r="AC529" s="94"/>
      <c r="AD529" s="94"/>
      <c r="AE529" s="94"/>
      <c r="AF529" s="94"/>
      <c r="AG529" s="94"/>
      <c r="AH529" s="94"/>
      <c r="AI529" s="94"/>
      <c r="AJ529" s="94"/>
      <c r="AK529" s="101"/>
      <c r="AL529" s="100"/>
      <c r="AM529" s="94"/>
      <c r="AN529" s="94"/>
      <c r="AO529" s="94"/>
      <c r="AP529" s="94"/>
      <c r="AQ529" s="94"/>
      <c r="AR529" s="94"/>
      <c r="AS529" s="94"/>
      <c r="AT529" s="94"/>
      <c r="AU529" s="94"/>
      <c r="AV529" s="101"/>
      <c r="AW529" s="94"/>
      <c r="AX529" s="94"/>
      <c r="AY529" s="101"/>
      <c r="AZ529" s="94"/>
      <c r="BA529" s="94"/>
      <c r="BB529" s="94"/>
      <c r="BC529" s="101"/>
      <c r="BD529" s="39"/>
      <c r="BE529" s="4"/>
      <c r="BF529" s="4"/>
      <c r="BG529" s="4"/>
      <c r="BH529" s="4"/>
      <c r="BI529" s="4"/>
    </row>
    <row r="530" spans="1:61" s="3" customFormat="1" ht="38.25" customHeight="1">
      <c r="A530" s="94"/>
      <c r="B530" s="95"/>
      <c r="C530" s="95"/>
      <c r="D530" s="96"/>
      <c r="E530" s="96"/>
      <c r="F530" s="96"/>
      <c r="G530" s="96"/>
      <c r="H530" s="96"/>
      <c r="I530" s="94"/>
      <c r="J530" s="97"/>
      <c r="K530" s="97"/>
      <c r="L530" s="97"/>
      <c r="M530" s="94"/>
      <c r="N530" s="94"/>
      <c r="O530" s="94"/>
      <c r="P530" s="97"/>
      <c r="Q530" s="98"/>
      <c r="R530" s="96"/>
      <c r="S530" s="96"/>
      <c r="T530" s="96"/>
      <c r="U530" s="99"/>
      <c r="V530" s="96"/>
      <c r="W530" s="100"/>
      <c r="X530" s="100"/>
      <c r="Y530" s="100"/>
      <c r="Z530" s="94"/>
      <c r="AA530" s="94"/>
      <c r="AB530" s="94"/>
      <c r="AC530" s="94"/>
      <c r="AD530" s="94"/>
      <c r="AE530" s="94"/>
      <c r="AF530" s="94"/>
      <c r="AG530" s="94"/>
      <c r="AH530" s="94"/>
      <c r="AI530" s="94"/>
      <c r="AJ530" s="94"/>
      <c r="AK530" s="101"/>
      <c r="AL530" s="100"/>
      <c r="AM530" s="94"/>
      <c r="AN530" s="94"/>
      <c r="AO530" s="94"/>
      <c r="AP530" s="94"/>
      <c r="AQ530" s="94"/>
      <c r="AR530" s="94"/>
      <c r="AS530" s="94"/>
      <c r="AT530" s="94"/>
      <c r="AU530" s="94"/>
      <c r="AV530" s="101"/>
      <c r="AW530" s="94"/>
      <c r="AX530" s="94"/>
      <c r="AY530" s="101"/>
      <c r="AZ530" s="94"/>
      <c r="BA530" s="94"/>
      <c r="BB530" s="94"/>
      <c r="BC530" s="101"/>
      <c r="BD530" s="39"/>
      <c r="BE530" s="4"/>
      <c r="BF530" s="4"/>
      <c r="BG530" s="4"/>
      <c r="BH530" s="4"/>
      <c r="BI530" s="4"/>
    </row>
    <row r="531" spans="1:61" s="3" customFormat="1" ht="25.5" customHeight="1">
      <c r="A531" s="94"/>
      <c r="B531" s="95"/>
      <c r="C531" s="95"/>
      <c r="D531" s="96"/>
      <c r="E531" s="96"/>
      <c r="F531" s="96"/>
      <c r="G531" s="96"/>
      <c r="H531" s="96"/>
      <c r="I531" s="94"/>
      <c r="J531" s="97"/>
      <c r="K531" s="97"/>
      <c r="L531" s="97"/>
      <c r="M531" s="94"/>
      <c r="N531" s="94"/>
      <c r="O531" s="94"/>
      <c r="P531" s="97"/>
      <c r="Q531" s="98"/>
      <c r="R531" s="96"/>
      <c r="S531" s="96"/>
      <c r="T531" s="96"/>
      <c r="U531" s="99"/>
      <c r="V531" s="96"/>
      <c r="W531" s="100"/>
      <c r="X531" s="100"/>
      <c r="Y531" s="100"/>
      <c r="Z531" s="94"/>
      <c r="AA531" s="94"/>
      <c r="AB531" s="94"/>
      <c r="AC531" s="94"/>
      <c r="AD531" s="94"/>
      <c r="AE531" s="94"/>
      <c r="AF531" s="94"/>
      <c r="AG531" s="94"/>
      <c r="AH531" s="94"/>
      <c r="AI531" s="94"/>
      <c r="AJ531" s="94"/>
      <c r="AK531" s="101"/>
      <c r="AL531" s="100"/>
      <c r="AM531" s="94"/>
      <c r="AN531" s="94"/>
      <c r="AO531" s="94"/>
      <c r="AP531" s="94"/>
      <c r="AQ531" s="94"/>
      <c r="AR531" s="94"/>
      <c r="AS531" s="94"/>
      <c r="AT531" s="94"/>
      <c r="AU531" s="94"/>
      <c r="AV531" s="101"/>
      <c r="AW531" s="94"/>
      <c r="AX531" s="94"/>
      <c r="AY531" s="101"/>
      <c r="AZ531" s="94"/>
      <c r="BA531" s="94"/>
      <c r="BB531" s="94"/>
      <c r="BC531" s="101"/>
      <c r="BD531" s="31"/>
    </row>
    <row r="532" spans="1:61" s="3" customFormat="1">
      <c r="A532" s="94"/>
      <c r="B532" s="95"/>
      <c r="C532" s="95"/>
      <c r="D532" s="96"/>
      <c r="E532" s="96"/>
      <c r="F532" s="96"/>
      <c r="G532" s="96"/>
      <c r="H532" s="96"/>
      <c r="I532" s="94"/>
      <c r="J532" s="97"/>
      <c r="K532" s="97"/>
      <c r="L532" s="97"/>
      <c r="M532" s="94"/>
      <c r="N532" s="94"/>
      <c r="O532" s="94"/>
      <c r="P532" s="97"/>
      <c r="Q532" s="98"/>
      <c r="R532" s="96"/>
      <c r="S532" s="96"/>
      <c r="T532" s="96"/>
      <c r="U532" s="99"/>
      <c r="V532" s="96"/>
      <c r="W532" s="100"/>
      <c r="X532" s="100"/>
      <c r="Y532" s="100"/>
      <c r="Z532" s="94"/>
      <c r="AA532" s="94"/>
      <c r="AB532" s="94"/>
      <c r="AC532" s="94"/>
      <c r="AD532" s="94"/>
      <c r="AE532" s="94"/>
      <c r="AF532" s="94"/>
      <c r="AG532" s="94"/>
      <c r="AH532" s="94"/>
      <c r="AI532" s="94"/>
      <c r="AJ532" s="94"/>
      <c r="AK532" s="101"/>
      <c r="AL532" s="100"/>
      <c r="AM532" s="94"/>
      <c r="AN532" s="94"/>
      <c r="AO532" s="94"/>
      <c r="AP532" s="94"/>
      <c r="AQ532" s="94"/>
      <c r="AR532" s="94"/>
      <c r="AS532" s="94"/>
      <c r="AT532" s="94"/>
      <c r="AU532" s="94"/>
      <c r="AV532" s="101"/>
      <c r="AW532" s="94"/>
      <c r="AX532" s="94"/>
      <c r="AY532" s="101"/>
      <c r="AZ532" s="94"/>
      <c r="BA532" s="94"/>
      <c r="BB532" s="94"/>
      <c r="BC532" s="101"/>
      <c r="BD532" s="31"/>
    </row>
    <row r="533" spans="1:61" s="3" customFormat="1" ht="25.5" customHeight="1">
      <c r="A533" s="94"/>
      <c r="B533" s="95"/>
      <c r="C533" s="95"/>
      <c r="D533" s="96"/>
      <c r="E533" s="96"/>
      <c r="F533" s="96"/>
      <c r="G533" s="96"/>
      <c r="H533" s="96"/>
      <c r="I533" s="94"/>
      <c r="J533" s="97"/>
      <c r="K533" s="97"/>
      <c r="L533" s="97"/>
      <c r="M533" s="94"/>
      <c r="N533" s="94"/>
      <c r="O533" s="94"/>
      <c r="P533" s="97"/>
      <c r="Q533" s="98"/>
      <c r="R533" s="96"/>
      <c r="S533" s="96"/>
      <c r="T533" s="96"/>
      <c r="U533" s="99"/>
      <c r="V533" s="96"/>
      <c r="W533" s="100"/>
      <c r="X533" s="100"/>
      <c r="Y533" s="100"/>
      <c r="Z533" s="94"/>
      <c r="AA533" s="94"/>
      <c r="AB533" s="94"/>
      <c r="AC533" s="94"/>
      <c r="AD533" s="94"/>
      <c r="AE533" s="94"/>
      <c r="AF533" s="94"/>
      <c r="AG533" s="94"/>
      <c r="AH533" s="94"/>
      <c r="AI533" s="94"/>
      <c r="AJ533" s="94"/>
      <c r="AK533" s="101"/>
      <c r="AL533" s="100"/>
      <c r="AM533" s="94"/>
      <c r="AN533" s="94"/>
      <c r="AO533" s="94"/>
      <c r="AP533" s="94"/>
      <c r="AQ533" s="94"/>
      <c r="AR533" s="94"/>
      <c r="AS533" s="94"/>
      <c r="AT533" s="94"/>
      <c r="AU533" s="94"/>
      <c r="AV533" s="101"/>
      <c r="AW533" s="94"/>
      <c r="AX533" s="94"/>
      <c r="AY533" s="101"/>
      <c r="AZ533" s="94"/>
      <c r="BA533" s="94"/>
      <c r="BB533" s="94"/>
      <c r="BC533" s="101"/>
      <c r="BD533" s="31"/>
    </row>
    <row r="534" spans="1:61" s="3" customFormat="1" ht="25.5" customHeight="1">
      <c r="A534" s="94"/>
      <c r="B534" s="95"/>
      <c r="C534" s="95"/>
      <c r="D534" s="96"/>
      <c r="E534" s="96"/>
      <c r="F534" s="96"/>
      <c r="G534" s="96"/>
      <c r="H534" s="96"/>
      <c r="I534" s="94"/>
      <c r="J534" s="97"/>
      <c r="K534" s="97"/>
      <c r="L534" s="97"/>
      <c r="M534" s="94"/>
      <c r="N534" s="94"/>
      <c r="O534" s="94"/>
      <c r="P534" s="97"/>
      <c r="Q534" s="98"/>
      <c r="R534" s="96"/>
      <c r="S534" s="96"/>
      <c r="T534" s="96"/>
      <c r="U534" s="99"/>
      <c r="V534" s="96"/>
      <c r="W534" s="100"/>
      <c r="X534" s="100"/>
      <c r="Y534" s="100"/>
      <c r="Z534" s="94"/>
      <c r="AA534" s="94"/>
      <c r="AB534" s="94"/>
      <c r="AC534" s="94"/>
      <c r="AD534" s="94"/>
      <c r="AE534" s="94"/>
      <c r="AF534" s="94"/>
      <c r="AG534" s="94"/>
      <c r="AH534" s="94"/>
      <c r="AI534" s="94"/>
      <c r="AJ534" s="94"/>
      <c r="AK534" s="101"/>
      <c r="AL534" s="100"/>
      <c r="AM534" s="94"/>
      <c r="AN534" s="94"/>
      <c r="AO534" s="94"/>
      <c r="AP534" s="94"/>
      <c r="AQ534" s="94"/>
      <c r="AR534" s="94"/>
      <c r="AS534" s="94"/>
      <c r="AT534" s="94"/>
      <c r="AU534" s="94"/>
      <c r="AV534" s="101"/>
      <c r="AW534" s="94"/>
      <c r="AX534" s="94"/>
      <c r="AY534" s="101"/>
      <c r="AZ534" s="94"/>
      <c r="BA534" s="94"/>
      <c r="BB534" s="94"/>
      <c r="BC534" s="101"/>
      <c r="BD534" s="31"/>
    </row>
    <row r="535" spans="1:61" s="3" customFormat="1" ht="25.5" customHeight="1">
      <c r="A535" s="94"/>
      <c r="B535" s="95"/>
      <c r="C535" s="95"/>
      <c r="D535" s="96"/>
      <c r="E535" s="96"/>
      <c r="F535" s="96"/>
      <c r="G535" s="96"/>
      <c r="H535" s="96"/>
      <c r="I535" s="94"/>
      <c r="J535" s="97"/>
      <c r="K535" s="97"/>
      <c r="L535" s="97"/>
      <c r="M535" s="94"/>
      <c r="N535" s="94"/>
      <c r="O535" s="94"/>
      <c r="P535" s="97"/>
      <c r="Q535" s="98"/>
      <c r="R535" s="96"/>
      <c r="S535" s="96"/>
      <c r="T535" s="96"/>
      <c r="U535" s="99"/>
      <c r="V535" s="96"/>
      <c r="W535" s="100"/>
      <c r="X535" s="100"/>
      <c r="Y535" s="100"/>
      <c r="Z535" s="94"/>
      <c r="AA535" s="94"/>
      <c r="AB535" s="94"/>
      <c r="AC535" s="94"/>
      <c r="AD535" s="94"/>
      <c r="AE535" s="94"/>
      <c r="AF535" s="94"/>
      <c r="AG535" s="94"/>
      <c r="AH535" s="94"/>
      <c r="AI535" s="94"/>
      <c r="AJ535" s="94"/>
      <c r="AK535" s="101"/>
      <c r="AL535" s="100"/>
      <c r="AM535" s="94"/>
      <c r="AN535" s="94"/>
      <c r="AO535" s="94"/>
      <c r="AP535" s="94"/>
      <c r="AQ535" s="94"/>
      <c r="AR535" s="94"/>
      <c r="AS535" s="94"/>
      <c r="AT535" s="94"/>
      <c r="AU535" s="94"/>
      <c r="AV535" s="101"/>
      <c r="AW535" s="94"/>
      <c r="AX535" s="94"/>
      <c r="AY535" s="101"/>
      <c r="AZ535" s="94"/>
      <c r="BA535" s="94"/>
      <c r="BB535" s="94"/>
      <c r="BC535" s="101"/>
      <c r="BD535" s="31"/>
    </row>
    <row r="536" spans="1:61" s="3" customFormat="1" ht="25.5" customHeight="1">
      <c r="A536" s="94"/>
      <c r="B536" s="95"/>
      <c r="C536" s="95"/>
      <c r="D536" s="96"/>
      <c r="E536" s="96"/>
      <c r="F536" s="96"/>
      <c r="G536" s="96"/>
      <c r="H536" s="96"/>
      <c r="I536" s="94"/>
      <c r="J536" s="97"/>
      <c r="K536" s="97"/>
      <c r="L536" s="97"/>
      <c r="M536" s="94"/>
      <c r="N536" s="94"/>
      <c r="O536" s="94"/>
      <c r="P536" s="97"/>
      <c r="Q536" s="98"/>
      <c r="R536" s="96"/>
      <c r="S536" s="96"/>
      <c r="T536" s="96"/>
      <c r="U536" s="99"/>
      <c r="V536" s="96"/>
      <c r="W536" s="100"/>
      <c r="X536" s="100"/>
      <c r="Y536" s="100"/>
      <c r="Z536" s="94"/>
      <c r="AA536" s="94"/>
      <c r="AB536" s="94"/>
      <c r="AC536" s="94"/>
      <c r="AD536" s="94"/>
      <c r="AE536" s="94"/>
      <c r="AF536" s="94"/>
      <c r="AG536" s="94"/>
      <c r="AH536" s="94"/>
      <c r="AI536" s="94"/>
      <c r="AJ536" s="94"/>
      <c r="AK536" s="101"/>
      <c r="AL536" s="100"/>
      <c r="AM536" s="94"/>
      <c r="AN536" s="94"/>
      <c r="AO536" s="94"/>
      <c r="AP536" s="94"/>
      <c r="AQ536" s="94"/>
      <c r="AR536" s="94"/>
      <c r="AS536" s="94"/>
      <c r="AT536" s="94"/>
      <c r="AU536" s="94"/>
      <c r="AV536" s="101"/>
      <c r="AW536" s="94"/>
      <c r="AX536" s="94"/>
      <c r="AY536" s="101"/>
      <c r="AZ536" s="94"/>
      <c r="BA536" s="94"/>
      <c r="BB536" s="94"/>
      <c r="BC536" s="101"/>
      <c r="BD536" s="31"/>
    </row>
    <row r="537" spans="1:61" s="3" customFormat="1" ht="25.5" customHeight="1">
      <c r="A537" s="94"/>
      <c r="B537" s="95"/>
      <c r="C537" s="95"/>
      <c r="D537" s="96"/>
      <c r="E537" s="96"/>
      <c r="F537" s="96"/>
      <c r="G537" s="96"/>
      <c r="H537" s="96"/>
      <c r="I537" s="94"/>
      <c r="J537" s="97"/>
      <c r="K537" s="97"/>
      <c r="L537" s="97"/>
      <c r="M537" s="94"/>
      <c r="N537" s="94"/>
      <c r="O537" s="94"/>
      <c r="P537" s="97"/>
      <c r="Q537" s="98"/>
      <c r="R537" s="96"/>
      <c r="S537" s="96"/>
      <c r="T537" s="96"/>
      <c r="U537" s="99"/>
      <c r="V537" s="96"/>
      <c r="W537" s="100"/>
      <c r="X537" s="100"/>
      <c r="Y537" s="100"/>
      <c r="Z537" s="94"/>
      <c r="AA537" s="94"/>
      <c r="AB537" s="94"/>
      <c r="AC537" s="94"/>
      <c r="AD537" s="94"/>
      <c r="AE537" s="94"/>
      <c r="AF537" s="94"/>
      <c r="AG537" s="94"/>
      <c r="AH537" s="94"/>
      <c r="AI537" s="94"/>
      <c r="AJ537" s="94"/>
      <c r="AK537" s="101"/>
      <c r="AL537" s="100"/>
      <c r="AM537" s="94"/>
      <c r="AN537" s="94"/>
      <c r="AO537" s="94"/>
      <c r="AP537" s="94"/>
      <c r="AQ537" s="94"/>
      <c r="AR537" s="94"/>
      <c r="AS537" s="94"/>
      <c r="AT537" s="94"/>
      <c r="AU537" s="94"/>
      <c r="AV537" s="101"/>
      <c r="AW537" s="94"/>
      <c r="AX537" s="94"/>
      <c r="AY537" s="101"/>
      <c r="AZ537" s="94"/>
      <c r="BA537" s="94"/>
      <c r="BB537" s="94"/>
      <c r="BC537" s="101"/>
      <c r="BD537" s="31"/>
    </row>
    <row r="538" spans="1:61" s="3" customFormat="1" ht="25.5" customHeight="1">
      <c r="A538" s="94"/>
      <c r="B538" s="95"/>
      <c r="C538" s="95"/>
      <c r="D538" s="96"/>
      <c r="E538" s="96"/>
      <c r="F538" s="96"/>
      <c r="G538" s="96"/>
      <c r="H538" s="96"/>
      <c r="I538" s="94"/>
      <c r="J538" s="97"/>
      <c r="K538" s="97"/>
      <c r="L538" s="97"/>
      <c r="M538" s="94"/>
      <c r="N538" s="94"/>
      <c r="O538" s="94"/>
      <c r="P538" s="97"/>
      <c r="Q538" s="98"/>
      <c r="R538" s="96"/>
      <c r="S538" s="96"/>
      <c r="T538" s="96"/>
      <c r="U538" s="99"/>
      <c r="V538" s="96"/>
      <c r="W538" s="100"/>
      <c r="X538" s="100"/>
      <c r="Y538" s="100"/>
      <c r="Z538" s="94"/>
      <c r="AA538" s="94"/>
      <c r="AB538" s="94"/>
      <c r="AC538" s="94"/>
      <c r="AD538" s="94"/>
      <c r="AE538" s="94"/>
      <c r="AF538" s="94"/>
      <c r="AG538" s="94"/>
      <c r="AH538" s="94"/>
      <c r="AI538" s="94"/>
      <c r="AJ538" s="94"/>
      <c r="AK538" s="101"/>
      <c r="AL538" s="100"/>
      <c r="AM538" s="94"/>
      <c r="AN538" s="94"/>
      <c r="AO538" s="94"/>
      <c r="AP538" s="94"/>
      <c r="AQ538" s="94"/>
      <c r="AR538" s="94"/>
      <c r="AS538" s="94"/>
      <c r="AT538" s="94"/>
      <c r="AU538" s="94"/>
      <c r="AV538" s="101"/>
      <c r="AW538" s="94"/>
      <c r="AX538" s="94"/>
      <c r="AY538" s="101"/>
      <c r="AZ538" s="94"/>
      <c r="BA538" s="94"/>
      <c r="BB538" s="94"/>
      <c r="BC538" s="101"/>
      <c r="BD538" s="31"/>
    </row>
    <row r="539" spans="1:61" s="3" customFormat="1">
      <c r="A539" s="94"/>
      <c r="B539" s="95"/>
      <c r="C539" s="95"/>
      <c r="D539" s="96"/>
      <c r="E539" s="96"/>
      <c r="F539" s="96"/>
      <c r="G539" s="96"/>
      <c r="H539" s="96"/>
      <c r="I539" s="94"/>
      <c r="J539" s="97"/>
      <c r="K539" s="97"/>
      <c r="L539" s="97"/>
      <c r="M539" s="94"/>
      <c r="N539" s="94"/>
      <c r="O539" s="94"/>
      <c r="P539" s="97"/>
      <c r="Q539" s="98"/>
      <c r="R539" s="96"/>
      <c r="S539" s="96"/>
      <c r="T539" s="96"/>
      <c r="U539" s="99"/>
      <c r="V539" s="96"/>
      <c r="W539" s="100"/>
      <c r="X539" s="100"/>
      <c r="Y539" s="100"/>
      <c r="Z539" s="94"/>
      <c r="AA539" s="94"/>
      <c r="AB539" s="94"/>
      <c r="AC539" s="94"/>
      <c r="AD539" s="94"/>
      <c r="AE539" s="94"/>
      <c r="AF539" s="94"/>
      <c r="AG539" s="94"/>
      <c r="AH539" s="94"/>
      <c r="AI539" s="94"/>
      <c r="AJ539" s="94"/>
      <c r="AK539" s="101"/>
      <c r="AL539" s="100"/>
      <c r="AM539" s="94"/>
      <c r="AN539" s="94"/>
      <c r="AO539" s="94"/>
      <c r="AP539" s="94"/>
      <c r="AQ539" s="94"/>
      <c r="AR539" s="94"/>
      <c r="AS539" s="94"/>
      <c r="AT539" s="94"/>
      <c r="AU539" s="94"/>
      <c r="AV539" s="101"/>
      <c r="AW539" s="94"/>
      <c r="AX539" s="94"/>
      <c r="AY539" s="101"/>
      <c r="AZ539" s="94"/>
      <c r="BA539" s="94"/>
      <c r="BB539" s="94"/>
      <c r="BC539" s="101"/>
      <c r="BD539" s="31"/>
    </row>
    <row r="540" spans="1:61" s="3" customFormat="1" ht="25.5" customHeight="1">
      <c r="A540" s="94"/>
      <c r="B540" s="95"/>
      <c r="C540" s="95"/>
      <c r="D540" s="96"/>
      <c r="E540" s="96"/>
      <c r="F540" s="96"/>
      <c r="G540" s="96"/>
      <c r="H540" s="96"/>
      <c r="I540" s="94"/>
      <c r="J540" s="97"/>
      <c r="K540" s="97"/>
      <c r="L540" s="97"/>
      <c r="M540" s="94"/>
      <c r="N540" s="94"/>
      <c r="O540" s="94"/>
      <c r="P540" s="97"/>
      <c r="Q540" s="98"/>
      <c r="R540" s="96"/>
      <c r="S540" s="96"/>
      <c r="T540" s="96"/>
      <c r="U540" s="99"/>
      <c r="V540" s="96"/>
      <c r="W540" s="100"/>
      <c r="X540" s="100"/>
      <c r="Y540" s="100"/>
      <c r="Z540" s="94"/>
      <c r="AA540" s="94"/>
      <c r="AB540" s="94"/>
      <c r="AC540" s="94"/>
      <c r="AD540" s="94"/>
      <c r="AE540" s="94"/>
      <c r="AF540" s="94"/>
      <c r="AG540" s="94"/>
      <c r="AH540" s="94"/>
      <c r="AI540" s="94"/>
      <c r="AJ540" s="94"/>
      <c r="AK540" s="101"/>
      <c r="AL540" s="100"/>
      <c r="AM540" s="94"/>
      <c r="AN540" s="94"/>
      <c r="AO540" s="94"/>
      <c r="AP540" s="94"/>
      <c r="AQ540" s="94"/>
      <c r="AR540" s="94"/>
      <c r="AS540" s="94"/>
      <c r="AT540" s="94"/>
      <c r="AU540" s="94"/>
      <c r="AV540" s="101"/>
      <c r="AW540" s="94"/>
      <c r="AX540" s="94"/>
      <c r="AY540" s="101"/>
      <c r="AZ540" s="94"/>
      <c r="BA540" s="94"/>
      <c r="BB540" s="94"/>
      <c r="BC540" s="101"/>
      <c r="BD540" s="31"/>
    </row>
    <row r="541" spans="1:61" s="3" customFormat="1" ht="25.5" customHeight="1">
      <c r="A541" s="94"/>
      <c r="B541" s="95"/>
      <c r="C541" s="95"/>
      <c r="D541" s="96"/>
      <c r="E541" s="96"/>
      <c r="F541" s="96"/>
      <c r="G541" s="96"/>
      <c r="H541" s="96"/>
      <c r="I541" s="94"/>
      <c r="J541" s="97"/>
      <c r="K541" s="97"/>
      <c r="L541" s="97"/>
      <c r="M541" s="94"/>
      <c r="N541" s="94"/>
      <c r="O541" s="94"/>
      <c r="P541" s="97"/>
      <c r="Q541" s="98"/>
      <c r="R541" s="96"/>
      <c r="S541" s="96"/>
      <c r="T541" s="96"/>
      <c r="U541" s="99"/>
      <c r="V541" s="96"/>
      <c r="W541" s="100"/>
      <c r="X541" s="100"/>
      <c r="Y541" s="100"/>
      <c r="Z541" s="94"/>
      <c r="AA541" s="94"/>
      <c r="AB541" s="94"/>
      <c r="AC541" s="94"/>
      <c r="AD541" s="94"/>
      <c r="AE541" s="94"/>
      <c r="AF541" s="94"/>
      <c r="AG541" s="94"/>
      <c r="AH541" s="94"/>
      <c r="AI541" s="94"/>
      <c r="AJ541" s="94"/>
      <c r="AK541" s="101"/>
      <c r="AL541" s="100"/>
      <c r="AM541" s="94"/>
      <c r="AN541" s="94"/>
      <c r="AO541" s="94"/>
      <c r="AP541" s="94"/>
      <c r="AQ541" s="94"/>
      <c r="AR541" s="94"/>
      <c r="AS541" s="94"/>
      <c r="AT541" s="94"/>
      <c r="AU541" s="94"/>
      <c r="AV541" s="101"/>
      <c r="AW541" s="94"/>
      <c r="AX541" s="94"/>
      <c r="AY541" s="101"/>
      <c r="AZ541" s="94"/>
      <c r="BA541" s="94"/>
      <c r="BB541" s="94"/>
      <c r="BC541" s="101"/>
      <c r="BD541" s="31"/>
    </row>
    <row r="542" spans="1:61" s="3" customFormat="1" ht="25.5" customHeight="1">
      <c r="A542" s="94"/>
      <c r="B542" s="95"/>
      <c r="C542" s="95"/>
      <c r="D542" s="96"/>
      <c r="E542" s="96"/>
      <c r="F542" s="96"/>
      <c r="G542" s="96"/>
      <c r="H542" s="96"/>
      <c r="I542" s="94"/>
      <c r="J542" s="97"/>
      <c r="K542" s="97"/>
      <c r="L542" s="97"/>
      <c r="M542" s="94"/>
      <c r="N542" s="94"/>
      <c r="O542" s="94"/>
      <c r="P542" s="97"/>
      <c r="Q542" s="98"/>
      <c r="R542" s="96"/>
      <c r="S542" s="96"/>
      <c r="T542" s="96"/>
      <c r="U542" s="99"/>
      <c r="V542" s="96"/>
      <c r="W542" s="100"/>
      <c r="X542" s="100"/>
      <c r="Y542" s="100"/>
      <c r="Z542" s="94"/>
      <c r="AA542" s="94"/>
      <c r="AB542" s="94"/>
      <c r="AC542" s="94"/>
      <c r="AD542" s="94"/>
      <c r="AE542" s="94"/>
      <c r="AF542" s="94"/>
      <c r="AG542" s="94"/>
      <c r="AH542" s="94"/>
      <c r="AI542" s="94"/>
      <c r="AJ542" s="94"/>
      <c r="AK542" s="101"/>
      <c r="AL542" s="100"/>
      <c r="AM542" s="94"/>
      <c r="AN542" s="94"/>
      <c r="AO542" s="94"/>
      <c r="AP542" s="94"/>
      <c r="AQ542" s="94"/>
      <c r="AR542" s="94"/>
      <c r="AS542" s="94"/>
      <c r="AT542" s="94"/>
      <c r="AU542" s="94"/>
      <c r="AV542" s="101"/>
      <c r="AW542" s="94"/>
      <c r="AX542" s="94"/>
      <c r="AY542" s="101"/>
      <c r="AZ542" s="94"/>
      <c r="BA542" s="94"/>
      <c r="BB542" s="94"/>
      <c r="BC542" s="101"/>
      <c r="BD542" s="39"/>
      <c r="BE542" s="4"/>
      <c r="BF542" s="4"/>
      <c r="BG542" s="4"/>
      <c r="BH542" s="4"/>
      <c r="BI542" s="4"/>
    </row>
    <row r="543" spans="1:61" s="3" customFormat="1" ht="25.5" customHeight="1">
      <c r="A543" s="94"/>
      <c r="B543" s="95"/>
      <c r="C543" s="95"/>
      <c r="D543" s="96"/>
      <c r="E543" s="96"/>
      <c r="F543" s="96"/>
      <c r="G543" s="96"/>
      <c r="H543" s="96"/>
      <c r="I543" s="94"/>
      <c r="J543" s="97"/>
      <c r="K543" s="97"/>
      <c r="L543" s="97"/>
      <c r="M543" s="94"/>
      <c r="N543" s="94"/>
      <c r="O543" s="94"/>
      <c r="P543" s="97"/>
      <c r="Q543" s="98"/>
      <c r="R543" s="96"/>
      <c r="S543" s="96"/>
      <c r="T543" s="96"/>
      <c r="U543" s="99"/>
      <c r="V543" s="96"/>
      <c r="W543" s="100"/>
      <c r="X543" s="100"/>
      <c r="Y543" s="100"/>
      <c r="Z543" s="94"/>
      <c r="AA543" s="94"/>
      <c r="AB543" s="94"/>
      <c r="AC543" s="94"/>
      <c r="AD543" s="94"/>
      <c r="AE543" s="94"/>
      <c r="AF543" s="94"/>
      <c r="AG543" s="94"/>
      <c r="AH543" s="94"/>
      <c r="AI543" s="94"/>
      <c r="AJ543" s="94"/>
      <c r="AK543" s="101"/>
      <c r="AL543" s="100"/>
      <c r="AM543" s="94"/>
      <c r="AN543" s="94"/>
      <c r="AO543" s="94"/>
      <c r="AP543" s="94"/>
      <c r="AQ543" s="94"/>
      <c r="AR543" s="94"/>
      <c r="AS543" s="94"/>
      <c r="AT543" s="94"/>
      <c r="AU543" s="94"/>
      <c r="AV543" s="101"/>
      <c r="AW543" s="94"/>
      <c r="AX543" s="94"/>
      <c r="AY543" s="101"/>
      <c r="AZ543" s="94"/>
      <c r="BA543" s="94"/>
      <c r="BB543" s="94"/>
      <c r="BC543" s="101"/>
      <c r="BD543" s="31"/>
    </row>
    <row r="544" spans="1:61" s="3" customFormat="1" ht="25.5" customHeight="1">
      <c r="A544" s="94"/>
      <c r="B544" s="95"/>
      <c r="C544" s="95"/>
      <c r="D544" s="96"/>
      <c r="E544" s="96"/>
      <c r="F544" s="96"/>
      <c r="G544" s="96"/>
      <c r="H544" s="96"/>
      <c r="I544" s="94"/>
      <c r="J544" s="97"/>
      <c r="K544" s="97"/>
      <c r="L544" s="97"/>
      <c r="M544" s="94"/>
      <c r="N544" s="94"/>
      <c r="O544" s="94"/>
      <c r="P544" s="97"/>
      <c r="Q544" s="98"/>
      <c r="R544" s="96"/>
      <c r="S544" s="96"/>
      <c r="T544" s="96"/>
      <c r="U544" s="99"/>
      <c r="V544" s="96"/>
      <c r="W544" s="100"/>
      <c r="X544" s="100"/>
      <c r="Y544" s="100"/>
      <c r="Z544" s="94"/>
      <c r="AA544" s="94"/>
      <c r="AB544" s="94"/>
      <c r="AC544" s="94"/>
      <c r="AD544" s="94"/>
      <c r="AE544" s="94"/>
      <c r="AF544" s="94"/>
      <c r="AG544" s="94"/>
      <c r="AH544" s="94"/>
      <c r="AI544" s="94"/>
      <c r="AJ544" s="94"/>
      <c r="AK544" s="101"/>
      <c r="AL544" s="100"/>
      <c r="AM544" s="94"/>
      <c r="AN544" s="94"/>
      <c r="AO544" s="94"/>
      <c r="AP544" s="94"/>
      <c r="AQ544" s="94"/>
      <c r="AR544" s="94"/>
      <c r="AS544" s="94"/>
      <c r="AT544" s="94"/>
      <c r="AU544" s="94"/>
      <c r="AV544" s="101"/>
      <c r="AW544" s="94"/>
      <c r="AX544" s="94"/>
      <c r="AY544" s="101"/>
      <c r="AZ544" s="94"/>
      <c r="BA544" s="94"/>
      <c r="BB544" s="94"/>
      <c r="BC544" s="101"/>
      <c r="BD544" s="31"/>
    </row>
    <row r="545" spans="1:78" s="3" customFormat="1" ht="30" customHeight="1">
      <c r="A545" s="94"/>
      <c r="B545" s="95"/>
      <c r="C545" s="95"/>
      <c r="D545" s="96"/>
      <c r="E545" s="96"/>
      <c r="F545" s="96"/>
      <c r="G545" s="96"/>
      <c r="H545" s="96"/>
      <c r="I545" s="94"/>
      <c r="J545" s="97"/>
      <c r="K545" s="97"/>
      <c r="L545" s="97"/>
      <c r="M545" s="94"/>
      <c r="N545" s="94"/>
      <c r="O545" s="94"/>
      <c r="P545" s="97"/>
      <c r="Q545" s="98"/>
      <c r="R545" s="96"/>
      <c r="S545" s="96"/>
      <c r="T545" s="96"/>
      <c r="U545" s="99"/>
      <c r="V545" s="96"/>
      <c r="W545" s="100"/>
      <c r="X545" s="100"/>
      <c r="Y545" s="100"/>
      <c r="Z545" s="94"/>
      <c r="AA545" s="94"/>
      <c r="AB545" s="94"/>
      <c r="AC545" s="94"/>
      <c r="AD545" s="94"/>
      <c r="AE545" s="94"/>
      <c r="AF545" s="94"/>
      <c r="AG545" s="94"/>
      <c r="AH545" s="94"/>
      <c r="AI545" s="94"/>
      <c r="AJ545" s="94"/>
      <c r="AK545" s="101"/>
      <c r="AL545" s="100"/>
      <c r="AM545" s="94"/>
      <c r="AN545" s="94"/>
      <c r="AO545" s="94"/>
      <c r="AP545" s="94"/>
      <c r="AQ545" s="94"/>
      <c r="AR545" s="94"/>
      <c r="AS545" s="94"/>
      <c r="AT545" s="94"/>
      <c r="AU545" s="94"/>
      <c r="AV545" s="101"/>
      <c r="AW545" s="94"/>
      <c r="AX545" s="94"/>
      <c r="AY545" s="101"/>
      <c r="AZ545" s="94"/>
      <c r="BA545" s="94"/>
      <c r="BB545" s="94"/>
      <c r="BC545" s="101"/>
      <c r="BD545" s="39"/>
      <c r="BE545" s="4"/>
      <c r="BF545" s="4"/>
      <c r="BG545" s="4"/>
      <c r="BH545" s="4"/>
      <c r="BI545" s="4"/>
    </row>
    <row r="546" spans="1:78" s="3" customFormat="1" ht="25.5" customHeight="1">
      <c r="A546" s="94"/>
      <c r="B546" s="95"/>
      <c r="C546" s="95"/>
      <c r="D546" s="96"/>
      <c r="E546" s="96"/>
      <c r="F546" s="96"/>
      <c r="G546" s="96"/>
      <c r="H546" s="96"/>
      <c r="I546" s="94"/>
      <c r="J546" s="97"/>
      <c r="K546" s="97"/>
      <c r="L546" s="97"/>
      <c r="M546" s="94"/>
      <c r="N546" s="94"/>
      <c r="O546" s="94"/>
      <c r="P546" s="97"/>
      <c r="Q546" s="98"/>
      <c r="R546" s="96"/>
      <c r="S546" s="96"/>
      <c r="T546" s="96"/>
      <c r="U546" s="99"/>
      <c r="V546" s="96"/>
      <c r="W546" s="100"/>
      <c r="X546" s="100"/>
      <c r="Y546" s="100"/>
      <c r="Z546" s="94"/>
      <c r="AA546" s="94"/>
      <c r="AB546" s="94"/>
      <c r="AC546" s="94"/>
      <c r="AD546" s="94"/>
      <c r="AE546" s="94"/>
      <c r="AF546" s="94"/>
      <c r="AG546" s="94"/>
      <c r="AH546" s="94"/>
      <c r="AI546" s="94"/>
      <c r="AJ546" s="94"/>
      <c r="AK546" s="101"/>
      <c r="AL546" s="100"/>
      <c r="AM546" s="94"/>
      <c r="AN546" s="94"/>
      <c r="AO546" s="94"/>
      <c r="AP546" s="94"/>
      <c r="AQ546" s="94"/>
      <c r="AR546" s="94"/>
      <c r="AS546" s="94"/>
      <c r="AT546" s="94"/>
      <c r="AU546" s="94"/>
      <c r="AV546" s="101"/>
      <c r="AW546" s="94"/>
      <c r="AX546" s="94"/>
      <c r="AY546" s="101"/>
      <c r="AZ546" s="94"/>
      <c r="BA546" s="94"/>
      <c r="BB546" s="94"/>
      <c r="BC546" s="101"/>
      <c r="BD546" s="39"/>
      <c r="BE546" s="4"/>
      <c r="BF546" s="4"/>
      <c r="BG546" s="4"/>
      <c r="BH546" s="4"/>
      <c r="BI546" s="4"/>
    </row>
    <row r="547" spans="1:78" s="3" customFormat="1" ht="25.5" customHeight="1">
      <c r="A547" s="94"/>
      <c r="B547" s="95"/>
      <c r="C547" s="95"/>
      <c r="D547" s="96"/>
      <c r="E547" s="96"/>
      <c r="F547" s="96"/>
      <c r="G547" s="96"/>
      <c r="H547" s="96"/>
      <c r="I547" s="94"/>
      <c r="J547" s="97"/>
      <c r="K547" s="97"/>
      <c r="L547" s="97"/>
      <c r="M547" s="94"/>
      <c r="N547" s="94"/>
      <c r="O547" s="94"/>
      <c r="P547" s="97"/>
      <c r="Q547" s="98"/>
      <c r="R547" s="96"/>
      <c r="S547" s="96"/>
      <c r="T547" s="96"/>
      <c r="U547" s="99"/>
      <c r="V547" s="96"/>
      <c r="W547" s="100"/>
      <c r="X547" s="100"/>
      <c r="Y547" s="100"/>
      <c r="Z547" s="94"/>
      <c r="AA547" s="94"/>
      <c r="AB547" s="94"/>
      <c r="AC547" s="94"/>
      <c r="AD547" s="94"/>
      <c r="AE547" s="94"/>
      <c r="AF547" s="94"/>
      <c r="AG547" s="94"/>
      <c r="AH547" s="94"/>
      <c r="AI547" s="94"/>
      <c r="AJ547" s="94"/>
      <c r="AK547" s="101"/>
      <c r="AL547" s="100"/>
      <c r="AM547" s="94"/>
      <c r="AN547" s="94"/>
      <c r="AO547" s="94"/>
      <c r="AP547" s="94"/>
      <c r="AQ547" s="94"/>
      <c r="AR547" s="94"/>
      <c r="AS547" s="94"/>
      <c r="AT547" s="94"/>
      <c r="AU547" s="94"/>
      <c r="AV547" s="101"/>
      <c r="AW547" s="94"/>
      <c r="AX547" s="94"/>
      <c r="AY547" s="101"/>
      <c r="AZ547" s="94"/>
      <c r="BA547" s="94"/>
      <c r="BB547" s="94"/>
      <c r="BC547" s="101"/>
      <c r="BD547" s="31"/>
    </row>
    <row r="548" spans="1:78" s="3" customFormat="1" ht="25.5" customHeight="1">
      <c r="A548" s="94"/>
      <c r="B548" s="95"/>
      <c r="C548" s="95"/>
      <c r="D548" s="96"/>
      <c r="E548" s="96"/>
      <c r="F548" s="96"/>
      <c r="G548" s="96"/>
      <c r="H548" s="96"/>
      <c r="I548" s="94"/>
      <c r="J548" s="97"/>
      <c r="K548" s="97"/>
      <c r="L548" s="97"/>
      <c r="M548" s="94"/>
      <c r="N548" s="94"/>
      <c r="O548" s="94"/>
      <c r="P548" s="97"/>
      <c r="Q548" s="98"/>
      <c r="R548" s="96"/>
      <c r="S548" s="96"/>
      <c r="T548" s="96"/>
      <c r="U548" s="99"/>
      <c r="V548" s="96"/>
      <c r="W548" s="100"/>
      <c r="X548" s="100"/>
      <c r="Y548" s="100"/>
      <c r="Z548" s="94"/>
      <c r="AA548" s="94"/>
      <c r="AB548" s="94"/>
      <c r="AC548" s="94"/>
      <c r="AD548" s="94"/>
      <c r="AE548" s="94"/>
      <c r="AF548" s="94"/>
      <c r="AG548" s="94"/>
      <c r="AH548" s="94"/>
      <c r="AI548" s="94"/>
      <c r="AJ548" s="94"/>
      <c r="AK548" s="101"/>
      <c r="AL548" s="100"/>
      <c r="AM548" s="94"/>
      <c r="AN548" s="94"/>
      <c r="AO548" s="94"/>
      <c r="AP548" s="94"/>
      <c r="AQ548" s="94"/>
      <c r="AR548" s="94"/>
      <c r="AS548" s="94"/>
      <c r="AT548" s="94"/>
      <c r="AU548" s="94"/>
      <c r="AV548" s="101"/>
      <c r="AW548" s="94"/>
      <c r="AX548" s="94"/>
      <c r="AY548" s="101"/>
      <c r="AZ548" s="94"/>
      <c r="BA548" s="94"/>
      <c r="BB548" s="94"/>
      <c r="BC548" s="101"/>
      <c r="BD548" s="31"/>
    </row>
    <row r="549" spans="1:78" s="3" customFormat="1">
      <c r="A549" s="94"/>
      <c r="B549" s="95"/>
      <c r="C549" s="95"/>
      <c r="D549" s="96"/>
      <c r="E549" s="96"/>
      <c r="F549" s="96"/>
      <c r="G549" s="96"/>
      <c r="H549" s="96"/>
      <c r="I549" s="94"/>
      <c r="J549" s="97"/>
      <c r="K549" s="97"/>
      <c r="L549" s="97"/>
      <c r="M549" s="94"/>
      <c r="N549" s="94"/>
      <c r="O549" s="94"/>
      <c r="P549" s="97"/>
      <c r="Q549" s="98"/>
      <c r="R549" s="96"/>
      <c r="S549" s="96"/>
      <c r="T549" s="96"/>
      <c r="U549" s="99"/>
      <c r="V549" s="96"/>
      <c r="W549" s="100"/>
      <c r="X549" s="100"/>
      <c r="Y549" s="100"/>
      <c r="Z549" s="94"/>
      <c r="AA549" s="94"/>
      <c r="AB549" s="94"/>
      <c r="AC549" s="94"/>
      <c r="AD549" s="94"/>
      <c r="AE549" s="94"/>
      <c r="AF549" s="94"/>
      <c r="AG549" s="94"/>
      <c r="AH549" s="94"/>
      <c r="AI549" s="94"/>
      <c r="AJ549" s="94"/>
      <c r="AK549" s="101"/>
      <c r="AL549" s="100"/>
      <c r="AM549" s="94"/>
      <c r="AN549" s="94"/>
      <c r="AO549" s="94"/>
      <c r="AP549" s="94"/>
      <c r="AQ549" s="94"/>
      <c r="AR549" s="94"/>
      <c r="AS549" s="94"/>
      <c r="AT549" s="94"/>
      <c r="AU549" s="94"/>
      <c r="AV549" s="101"/>
      <c r="AW549" s="94"/>
      <c r="AX549" s="94"/>
      <c r="AY549" s="101"/>
      <c r="AZ549" s="94"/>
      <c r="BA549" s="94"/>
      <c r="BB549" s="94"/>
      <c r="BC549" s="101"/>
      <c r="BD549" s="31"/>
    </row>
    <row r="550" spans="1:78" s="3" customFormat="1">
      <c r="A550" s="94"/>
      <c r="B550" s="95"/>
      <c r="C550" s="95"/>
      <c r="D550" s="96"/>
      <c r="E550" s="96"/>
      <c r="F550" s="96"/>
      <c r="G550" s="96"/>
      <c r="H550" s="96"/>
      <c r="I550" s="94"/>
      <c r="J550" s="97"/>
      <c r="K550" s="97"/>
      <c r="L550" s="97"/>
      <c r="M550" s="94"/>
      <c r="N550" s="94"/>
      <c r="O550" s="94"/>
      <c r="P550" s="97"/>
      <c r="Q550" s="98"/>
      <c r="R550" s="96"/>
      <c r="S550" s="96"/>
      <c r="T550" s="96"/>
      <c r="U550" s="99"/>
      <c r="V550" s="96"/>
      <c r="W550" s="100"/>
      <c r="X550" s="100"/>
      <c r="Y550" s="100"/>
      <c r="Z550" s="94"/>
      <c r="AA550" s="94"/>
      <c r="AB550" s="94"/>
      <c r="AC550" s="94"/>
      <c r="AD550" s="94"/>
      <c r="AE550" s="94"/>
      <c r="AF550" s="94"/>
      <c r="AG550" s="94"/>
      <c r="AH550" s="94"/>
      <c r="AI550" s="94"/>
      <c r="AJ550" s="94"/>
      <c r="AK550" s="101"/>
      <c r="AL550" s="100"/>
      <c r="AM550" s="94"/>
      <c r="AN550" s="94"/>
      <c r="AO550" s="94"/>
      <c r="AP550" s="94"/>
      <c r="AQ550" s="94"/>
      <c r="AR550" s="94"/>
      <c r="AS550" s="94"/>
      <c r="AT550" s="94"/>
      <c r="AU550" s="94"/>
      <c r="AV550" s="101"/>
      <c r="AW550" s="94"/>
      <c r="AX550" s="94"/>
      <c r="AY550" s="101"/>
      <c r="AZ550" s="94"/>
      <c r="BA550" s="94"/>
      <c r="BB550" s="94"/>
      <c r="BC550" s="101"/>
      <c r="BD550" s="31"/>
    </row>
    <row r="551" spans="1:78" s="3" customFormat="1" ht="25.5" customHeight="1">
      <c r="A551" s="94"/>
      <c r="B551" s="95"/>
      <c r="C551" s="95"/>
      <c r="D551" s="96"/>
      <c r="E551" s="96"/>
      <c r="F551" s="96"/>
      <c r="G551" s="96"/>
      <c r="H551" s="96"/>
      <c r="I551" s="94"/>
      <c r="J551" s="97"/>
      <c r="K551" s="97"/>
      <c r="L551" s="97"/>
      <c r="M551" s="94"/>
      <c r="N551" s="94"/>
      <c r="O551" s="94"/>
      <c r="P551" s="97"/>
      <c r="Q551" s="98"/>
      <c r="R551" s="96"/>
      <c r="S551" s="96"/>
      <c r="T551" s="96"/>
      <c r="U551" s="99"/>
      <c r="V551" s="96"/>
      <c r="W551" s="100"/>
      <c r="X551" s="100"/>
      <c r="Y551" s="100"/>
      <c r="Z551" s="94"/>
      <c r="AA551" s="94"/>
      <c r="AB551" s="94"/>
      <c r="AC551" s="94"/>
      <c r="AD551" s="94"/>
      <c r="AE551" s="94"/>
      <c r="AF551" s="94"/>
      <c r="AG551" s="94"/>
      <c r="AH551" s="94"/>
      <c r="AI551" s="94"/>
      <c r="AJ551" s="94"/>
      <c r="AK551" s="101"/>
      <c r="AL551" s="100"/>
      <c r="AM551" s="94"/>
      <c r="AN551" s="94"/>
      <c r="AO551" s="94"/>
      <c r="AP551" s="94"/>
      <c r="AQ551" s="94"/>
      <c r="AR551" s="94"/>
      <c r="AS551" s="94"/>
      <c r="AT551" s="94"/>
      <c r="AU551" s="94"/>
      <c r="AV551" s="101"/>
      <c r="AW551" s="94"/>
      <c r="AX551" s="94"/>
      <c r="AY551" s="101"/>
      <c r="AZ551" s="94"/>
      <c r="BA551" s="94"/>
      <c r="BB551" s="94"/>
      <c r="BC551" s="101"/>
      <c r="BD551" s="31"/>
    </row>
    <row r="552" spans="1:78" s="3" customFormat="1" ht="25.5" customHeight="1">
      <c r="A552" s="94"/>
      <c r="B552" s="95"/>
      <c r="C552" s="95"/>
      <c r="D552" s="96"/>
      <c r="E552" s="96"/>
      <c r="F552" s="96"/>
      <c r="G552" s="96"/>
      <c r="H552" s="96"/>
      <c r="I552" s="94"/>
      <c r="J552" s="97"/>
      <c r="K552" s="97"/>
      <c r="L552" s="97"/>
      <c r="M552" s="94"/>
      <c r="N552" s="94"/>
      <c r="O552" s="94"/>
      <c r="P552" s="97"/>
      <c r="Q552" s="98"/>
      <c r="R552" s="96"/>
      <c r="S552" s="96"/>
      <c r="T552" s="96"/>
      <c r="U552" s="99"/>
      <c r="V552" s="96"/>
      <c r="W552" s="100"/>
      <c r="X552" s="100"/>
      <c r="Y552" s="100"/>
      <c r="Z552" s="94"/>
      <c r="AA552" s="94"/>
      <c r="AB552" s="94"/>
      <c r="AC552" s="94"/>
      <c r="AD552" s="94"/>
      <c r="AE552" s="94"/>
      <c r="AF552" s="94"/>
      <c r="AG552" s="94"/>
      <c r="AH552" s="94"/>
      <c r="AI552" s="94"/>
      <c r="AJ552" s="94"/>
      <c r="AK552" s="101"/>
      <c r="AL552" s="100"/>
      <c r="AM552" s="94"/>
      <c r="AN552" s="94"/>
      <c r="AO552" s="94"/>
      <c r="AP552" s="94"/>
      <c r="AQ552" s="94"/>
      <c r="AR552" s="94"/>
      <c r="AS552" s="94"/>
      <c r="AT552" s="94"/>
      <c r="AU552" s="94"/>
      <c r="AV552" s="101"/>
      <c r="AW552" s="94"/>
      <c r="AX552" s="94"/>
      <c r="AY552" s="101"/>
      <c r="AZ552" s="94"/>
      <c r="BA552" s="94"/>
      <c r="BB552" s="94"/>
      <c r="BC552" s="101"/>
      <c r="BD552" s="31"/>
    </row>
    <row r="553" spans="1:78" s="3" customFormat="1" ht="25.5" customHeight="1">
      <c r="A553" s="94"/>
      <c r="B553" s="95"/>
      <c r="C553" s="95"/>
      <c r="D553" s="96"/>
      <c r="E553" s="96"/>
      <c r="F553" s="96"/>
      <c r="G553" s="96"/>
      <c r="H553" s="96"/>
      <c r="I553" s="94"/>
      <c r="J553" s="97"/>
      <c r="K553" s="97"/>
      <c r="L553" s="97"/>
      <c r="M553" s="94"/>
      <c r="N553" s="94"/>
      <c r="O553" s="94"/>
      <c r="P553" s="97"/>
      <c r="Q553" s="98"/>
      <c r="R553" s="96"/>
      <c r="S553" s="96"/>
      <c r="T553" s="96"/>
      <c r="U553" s="99"/>
      <c r="V553" s="96"/>
      <c r="W553" s="100"/>
      <c r="X553" s="100"/>
      <c r="Y553" s="100"/>
      <c r="Z553" s="94"/>
      <c r="AA553" s="94"/>
      <c r="AB553" s="94"/>
      <c r="AC553" s="94"/>
      <c r="AD553" s="94"/>
      <c r="AE553" s="94"/>
      <c r="AF553" s="94"/>
      <c r="AG553" s="94"/>
      <c r="AH553" s="94"/>
      <c r="AI553" s="94"/>
      <c r="AJ553" s="94"/>
      <c r="AK553" s="101"/>
      <c r="AL553" s="100"/>
      <c r="AM553" s="94"/>
      <c r="AN553" s="94"/>
      <c r="AO553" s="94"/>
      <c r="AP553" s="94"/>
      <c r="AQ553" s="94"/>
      <c r="AR553" s="94"/>
      <c r="AS553" s="94"/>
      <c r="AT553" s="94"/>
      <c r="AU553" s="94"/>
      <c r="AV553" s="101"/>
      <c r="AW553" s="94"/>
      <c r="AX553" s="94"/>
      <c r="AY553" s="101"/>
      <c r="AZ553" s="94"/>
      <c r="BA553" s="94"/>
      <c r="BB553" s="94"/>
      <c r="BC553" s="101"/>
      <c r="BD553" s="31"/>
    </row>
    <row r="554" spans="1:78" s="3" customFormat="1" ht="25.5" customHeight="1">
      <c r="A554" s="94"/>
      <c r="B554" s="95"/>
      <c r="C554" s="95"/>
      <c r="D554" s="96"/>
      <c r="E554" s="96"/>
      <c r="F554" s="96"/>
      <c r="G554" s="96"/>
      <c r="H554" s="96"/>
      <c r="I554" s="94"/>
      <c r="J554" s="97"/>
      <c r="K554" s="97"/>
      <c r="L554" s="97"/>
      <c r="M554" s="94"/>
      <c r="N554" s="94"/>
      <c r="O554" s="94"/>
      <c r="P554" s="97"/>
      <c r="Q554" s="98"/>
      <c r="R554" s="96"/>
      <c r="S554" s="96"/>
      <c r="T554" s="96"/>
      <c r="U554" s="99"/>
      <c r="V554" s="96"/>
      <c r="W554" s="100"/>
      <c r="X554" s="100"/>
      <c r="Y554" s="100"/>
      <c r="Z554" s="94"/>
      <c r="AA554" s="94"/>
      <c r="AB554" s="94"/>
      <c r="AC554" s="94"/>
      <c r="AD554" s="94"/>
      <c r="AE554" s="94"/>
      <c r="AF554" s="94"/>
      <c r="AG554" s="94"/>
      <c r="AH554" s="94"/>
      <c r="AI554" s="94"/>
      <c r="AJ554" s="94"/>
      <c r="AK554" s="101"/>
      <c r="AL554" s="100"/>
      <c r="AM554" s="94"/>
      <c r="AN554" s="94"/>
      <c r="AO554" s="94"/>
      <c r="AP554" s="94"/>
      <c r="AQ554" s="94"/>
      <c r="AR554" s="94"/>
      <c r="AS554" s="94"/>
      <c r="AT554" s="94"/>
      <c r="AU554" s="94"/>
      <c r="AV554" s="101"/>
      <c r="AW554" s="94"/>
      <c r="AX554" s="94"/>
      <c r="AY554" s="101"/>
      <c r="AZ554" s="94"/>
      <c r="BA554" s="94"/>
      <c r="BB554" s="94"/>
      <c r="BC554" s="101"/>
      <c r="BD554" s="31"/>
    </row>
    <row r="555" spans="1:78" s="3" customFormat="1">
      <c r="A555" s="94"/>
      <c r="B555" s="95"/>
      <c r="C555" s="95"/>
      <c r="D555" s="96"/>
      <c r="E555" s="96"/>
      <c r="F555" s="96"/>
      <c r="G555" s="96"/>
      <c r="H555" s="96"/>
      <c r="I555" s="94"/>
      <c r="J555" s="97"/>
      <c r="K555" s="97"/>
      <c r="L555" s="97"/>
      <c r="M555" s="94"/>
      <c r="N555" s="94"/>
      <c r="O555" s="94"/>
      <c r="P555" s="97"/>
      <c r="Q555" s="98"/>
      <c r="R555" s="96"/>
      <c r="S555" s="96"/>
      <c r="T555" s="96"/>
      <c r="U555" s="99"/>
      <c r="V555" s="96"/>
      <c r="W555" s="100"/>
      <c r="X555" s="100"/>
      <c r="Y555" s="100"/>
      <c r="Z555" s="94"/>
      <c r="AA555" s="94"/>
      <c r="AB555" s="94"/>
      <c r="AC555" s="94"/>
      <c r="AD555" s="94"/>
      <c r="AE555" s="94"/>
      <c r="AF555" s="94"/>
      <c r="AG555" s="94"/>
      <c r="AH555" s="94"/>
      <c r="AI555" s="94"/>
      <c r="AJ555" s="94"/>
      <c r="AK555" s="101"/>
      <c r="AL555" s="100"/>
      <c r="AM555" s="94"/>
      <c r="AN555" s="94"/>
      <c r="AO555" s="94"/>
      <c r="AP555" s="94"/>
      <c r="AQ555" s="94"/>
      <c r="AR555" s="94"/>
      <c r="AS555" s="94"/>
      <c r="AT555" s="94"/>
      <c r="AU555" s="94"/>
      <c r="AV555" s="101"/>
      <c r="AW555" s="94"/>
      <c r="AX555" s="94"/>
      <c r="AY555" s="101"/>
      <c r="AZ555" s="94"/>
      <c r="BA555" s="94"/>
      <c r="BB555" s="94"/>
      <c r="BC555" s="101"/>
      <c r="BD555" s="39"/>
      <c r="BE555" s="4"/>
      <c r="BF555" s="4"/>
      <c r="BG555" s="4"/>
      <c r="BH555" s="4"/>
      <c r="BI555" s="4"/>
    </row>
    <row r="556" spans="1:78" s="3" customFormat="1" ht="25.5" customHeight="1">
      <c r="A556" s="94"/>
      <c r="B556" s="95"/>
      <c r="C556" s="95"/>
      <c r="D556" s="96"/>
      <c r="E556" s="96"/>
      <c r="F556" s="96"/>
      <c r="G556" s="96"/>
      <c r="H556" s="96"/>
      <c r="I556" s="94"/>
      <c r="J556" s="97"/>
      <c r="K556" s="97"/>
      <c r="L556" s="97"/>
      <c r="M556" s="94"/>
      <c r="N556" s="94"/>
      <c r="O556" s="94"/>
      <c r="P556" s="97"/>
      <c r="Q556" s="98"/>
      <c r="R556" s="96"/>
      <c r="S556" s="96"/>
      <c r="T556" s="96"/>
      <c r="U556" s="99"/>
      <c r="V556" s="96"/>
      <c r="W556" s="100"/>
      <c r="X556" s="100"/>
      <c r="Y556" s="100"/>
      <c r="Z556" s="94"/>
      <c r="AA556" s="94"/>
      <c r="AB556" s="94"/>
      <c r="AC556" s="94"/>
      <c r="AD556" s="94"/>
      <c r="AE556" s="94"/>
      <c r="AF556" s="94"/>
      <c r="AG556" s="94"/>
      <c r="AH556" s="94"/>
      <c r="AI556" s="94"/>
      <c r="AJ556" s="94"/>
      <c r="AK556" s="101"/>
      <c r="AL556" s="100"/>
      <c r="AM556" s="94"/>
      <c r="AN556" s="94"/>
      <c r="AO556" s="94"/>
      <c r="AP556" s="94"/>
      <c r="AQ556" s="94"/>
      <c r="AR556" s="94"/>
      <c r="AS556" s="94"/>
      <c r="AT556" s="94"/>
      <c r="AU556" s="94"/>
      <c r="AV556" s="101"/>
      <c r="AW556" s="94"/>
      <c r="AX556" s="94"/>
      <c r="AY556" s="101"/>
      <c r="AZ556" s="94"/>
      <c r="BA556" s="94"/>
      <c r="BB556" s="94"/>
      <c r="BC556" s="101"/>
      <c r="BD556" s="39"/>
      <c r="BE556" s="4"/>
      <c r="BF556" s="4"/>
      <c r="BG556" s="4"/>
      <c r="BH556" s="4"/>
      <c r="BI556" s="4"/>
    </row>
    <row r="557" spans="1:78" s="31" customFormat="1" ht="25.5" customHeight="1">
      <c r="A557" s="94"/>
      <c r="B557" s="95"/>
      <c r="C557" s="95"/>
      <c r="D557" s="96"/>
      <c r="E557" s="96"/>
      <c r="F557" s="96"/>
      <c r="G557" s="96"/>
      <c r="H557" s="96"/>
      <c r="I557" s="94"/>
      <c r="J557" s="97"/>
      <c r="K557" s="97"/>
      <c r="L557" s="97"/>
      <c r="M557" s="94"/>
      <c r="N557" s="94"/>
      <c r="O557" s="94"/>
      <c r="P557" s="97"/>
      <c r="Q557" s="98"/>
      <c r="R557" s="96"/>
      <c r="S557" s="96"/>
      <c r="T557" s="96"/>
      <c r="U557" s="99"/>
      <c r="V557" s="96"/>
      <c r="W557" s="100"/>
      <c r="X557" s="100"/>
      <c r="Y557" s="100"/>
      <c r="Z557" s="94"/>
      <c r="AA557" s="94"/>
      <c r="AB557" s="94"/>
      <c r="AC557" s="94"/>
      <c r="AD557" s="94"/>
      <c r="AE557" s="94"/>
      <c r="AF557" s="94"/>
      <c r="AG557" s="94"/>
      <c r="AH557" s="94"/>
      <c r="AI557" s="94"/>
      <c r="AJ557" s="94"/>
      <c r="AK557" s="101"/>
      <c r="AL557" s="100"/>
      <c r="AM557" s="94"/>
      <c r="AN557" s="94"/>
      <c r="AO557" s="94"/>
      <c r="AP557" s="94"/>
      <c r="AQ557" s="94"/>
      <c r="AR557" s="94"/>
      <c r="AS557" s="94"/>
      <c r="AT557" s="94"/>
      <c r="AU557" s="94"/>
      <c r="AV557" s="101"/>
      <c r="AW557" s="94"/>
      <c r="AX557" s="94"/>
      <c r="AY557" s="101"/>
      <c r="AZ557" s="94"/>
      <c r="BA557" s="94"/>
      <c r="BB557" s="94"/>
      <c r="BC557" s="101"/>
      <c r="BE557" s="3"/>
      <c r="BF557" s="3"/>
      <c r="BG557" s="3"/>
      <c r="BH557" s="3"/>
      <c r="BI557" s="3"/>
      <c r="BJ557" s="3"/>
      <c r="BK557" s="3"/>
      <c r="BL557" s="3"/>
      <c r="BM557" s="3"/>
      <c r="BN557" s="3"/>
      <c r="BO557" s="3"/>
      <c r="BP557" s="3"/>
      <c r="BQ557" s="3"/>
      <c r="BR557" s="3"/>
      <c r="BS557" s="3"/>
      <c r="BT557" s="3"/>
      <c r="BU557" s="3"/>
      <c r="BV557" s="3"/>
      <c r="BW557" s="3"/>
      <c r="BX557" s="3"/>
      <c r="BY557" s="3"/>
      <c r="BZ557" s="3"/>
    </row>
    <row r="558" spans="1:78" s="3" customFormat="1" ht="25.5" customHeight="1">
      <c r="A558" s="94"/>
      <c r="B558" s="95"/>
      <c r="C558" s="95"/>
      <c r="D558" s="96"/>
      <c r="E558" s="96"/>
      <c r="F558" s="96"/>
      <c r="G558" s="96"/>
      <c r="H558" s="96"/>
      <c r="I558" s="94"/>
      <c r="J558" s="97"/>
      <c r="K558" s="97"/>
      <c r="L558" s="97"/>
      <c r="M558" s="94"/>
      <c r="N558" s="94"/>
      <c r="O558" s="94"/>
      <c r="P558" s="97"/>
      <c r="Q558" s="98"/>
      <c r="R558" s="96"/>
      <c r="S558" s="96"/>
      <c r="T558" s="96"/>
      <c r="U558" s="99"/>
      <c r="V558" s="96"/>
      <c r="W558" s="100"/>
      <c r="X558" s="100"/>
      <c r="Y558" s="100"/>
      <c r="Z558" s="94"/>
      <c r="AA558" s="94"/>
      <c r="AB558" s="94"/>
      <c r="AC558" s="94"/>
      <c r="AD558" s="94"/>
      <c r="AE558" s="94"/>
      <c r="AF558" s="94"/>
      <c r="AG558" s="94"/>
      <c r="AH558" s="94"/>
      <c r="AI558" s="94"/>
      <c r="AJ558" s="94"/>
      <c r="AK558" s="101"/>
      <c r="AL558" s="100"/>
      <c r="AM558" s="94"/>
      <c r="AN558" s="94"/>
      <c r="AO558" s="94"/>
      <c r="AP558" s="94"/>
      <c r="AQ558" s="94"/>
      <c r="AR558" s="94"/>
      <c r="AS558" s="94"/>
      <c r="AT558" s="94"/>
      <c r="AU558" s="94"/>
      <c r="AV558" s="101"/>
      <c r="AW558" s="94"/>
      <c r="AX558" s="94"/>
      <c r="AY558" s="101"/>
      <c r="AZ558" s="94"/>
      <c r="BA558" s="94"/>
      <c r="BB558" s="94"/>
      <c r="BC558" s="101"/>
      <c r="BD558" s="31"/>
    </row>
    <row r="559" spans="1:78" s="3" customFormat="1" ht="25.5" customHeight="1">
      <c r="A559" s="94"/>
      <c r="B559" s="95"/>
      <c r="C559" s="95"/>
      <c r="D559" s="96"/>
      <c r="E559" s="96"/>
      <c r="F559" s="96"/>
      <c r="G559" s="96"/>
      <c r="H559" s="96"/>
      <c r="I559" s="94"/>
      <c r="J559" s="97"/>
      <c r="K559" s="97"/>
      <c r="L559" s="97"/>
      <c r="M559" s="94"/>
      <c r="N559" s="94"/>
      <c r="O559" s="94"/>
      <c r="P559" s="97"/>
      <c r="Q559" s="98"/>
      <c r="R559" s="96"/>
      <c r="S559" s="96"/>
      <c r="T559" s="96"/>
      <c r="U559" s="99"/>
      <c r="V559" s="96"/>
      <c r="W559" s="100"/>
      <c r="X559" s="100"/>
      <c r="Y559" s="100"/>
      <c r="Z559" s="94"/>
      <c r="AA559" s="94"/>
      <c r="AB559" s="94"/>
      <c r="AC559" s="94"/>
      <c r="AD559" s="94"/>
      <c r="AE559" s="94"/>
      <c r="AF559" s="94"/>
      <c r="AG559" s="94"/>
      <c r="AH559" s="94"/>
      <c r="AI559" s="94"/>
      <c r="AJ559" s="94"/>
      <c r="AK559" s="101"/>
      <c r="AL559" s="100"/>
      <c r="AM559" s="94"/>
      <c r="AN559" s="94"/>
      <c r="AO559" s="94"/>
      <c r="AP559" s="94"/>
      <c r="AQ559" s="94"/>
      <c r="AR559" s="94"/>
      <c r="AS559" s="94"/>
      <c r="AT559" s="94"/>
      <c r="AU559" s="94"/>
      <c r="AV559" s="101"/>
      <c r="AW559" s="94"/>
      <c r="AX559" s="94"/>
      <c r="AY559" s="101"/>
      <c r="AZ559" s="94"/>
      <c r="BA559" s="94"/>
      <c r="BB559" s="94"/>
      <c r="BC559" s="101"/>
      <c r="BD559" s="31"/>
    </row>
    <row r="560" spans="1:78" s="3" customFormat="1" ht="25.5" customHeight="1">
      <c r="A560" s="94"/>
      <c r="B560" s="95"/>
      <c r="C560" s="95"/>
      <c r="D560" s="96"/>
      <c r="E560" s="96"/>
      <c r="F560" s="96"/>
      <c r="G560" s="96"/>
      <c r="H560" s="96"/>
      <c r="I560" s="94"/>
      <c r="J560" s="97"/>
      <c r="K560" s="97"/>
      <c r="L560" s="97"/>
      <c r="M560" s="94"/>
      <c r="N560" s="94"/>
      <c r="O560" s="94"/>
      <c r="P560" s="97"/>
      <c r="Q560" s="98"/>
      <c r="R560" s="96"/>
      <c r="S560" s="96"/>
      <c r="T560" s="96"/>
      <c r="U560" s="99"/>
      <c r="V560" s="96"/>
      <c r="W560" s="100"/>
      <c r="X560" s="100"/>
      <c r="Y560" s="100"/>
      <c r="Z560" s="94"/>
      <c r="AA560" s="94"/>
      <c r="AB560" s="94"/>
      <c r="AC560" s="94"/>
      <c r="AD560" s="94"/>
      <c r="AE560" s="94"/>
      <c r="AF560" s="94"/>
      <c r="AG560" s="94"/>
      <c r="AH560" s="94"/>
      <c r="AI560" s="94"/>
      <c r="AJ560" s="94"/>
      <c r="AK560" s="101"/>
      <c r="AL560" s="100"/>
      <c r="AM560" s="94"/>
      <c r="AN560" s="94"/>
      <c r="AO560" s="94"/>
      <c r="AP560" s="94"/>
      <c r="AQ560" s="94"/>
      <c r="AR560" s="94"/>
      <c r="AS560" s="94"/>
      <c r="AT560" s="94"/>
      <c r="AU560" s="94"/>
      <c r="AV560" s="101"/>
      <c r="AW560" s="94"/>
      <c r="AX560" s="94"/>
      <c r="AY560" s="101"/>
      <c r="AZ560" s="94"/>
      <c r="BA560" s="94"/>
      <c r="BB560" s="94"/>
      <c r="BC560" s="101"/>
      <c r="BD560" s="31"/>
    </row>
    <row r="561" spans="1:78" s="3" customFormat="1" ht="25.5" customHeight="1">
      <c r="A561" s="94"/>
      <c r="B561" s="95"/>
      <c r="C561" s="95"/>
      <c r="D561" s="96"/>
      <c r="E561" s="96"/>
      <c r="F561" s="96"/>
      <c r="G561" s="96"/>
      <c r="H561" s="96"/>
      <c r="I561" s="94"/>
      <c r="J561" s="97"/>
      <c r="K561" s="97"/>
      <c r="L561" s="97"/>
      <c r="M561" s="94"/>
      <c r="N561" s="94"/>
      <c r="O561" s="94"/>
      <c r="P561" s="97"/>
      <c r="Q561" s="98"/>
      <c r="R561" s="96"/>
      <c r="S561" s="96"/>
      <c r="T561" s="96"/>
      <c r="U561" s="99"/>
      <c r="V561" s="96"/>
      <c r="W561" s="100"/>
      <c r="X561" s="100"/>
      <c r="Y561" s="100"/>
      <c r="Z561" s="94"/>
      <c r="AA561" s="94"/>
      <c r="AB561" s="94"/>
      <c r="AC561" s="94"/>
      <c r="AD561" s="94"/>
      <c r="AE561" s="94"/>
      <c r="AF561" s="94"/>
      <c r="AG561" s="94"/>
      <c r="AH561" s="94"/>
      <c r="AI561" s="94"/>
      <c r="AJ561" s="94"/>
      <c r="AK561" s="101"/>
      <c r="AL561" s="100"/>
      <c r="AM561" s="94"/>
      <c r="AN561" s="94"/>
      <c r="AO561" s="94"/>
      <c r="AP561" s="94"/>
      <c r="AQ561" s="94"/>
      <c r="AR561" s="94"/>
      <c r="AS561" s="94"/>
      <c r="AT561" s="94"/>
      <c r="AU561" s="94"/>
      <c r="AV561" s="101"/>
      <c r="AW561" s="94"/>
      <c r="AX561" s="94"/>
      <c r="AY561" s="101"/>
      <c r="AZ561" s="94"/>
      <c r="BA561" s="94"/>
      <c r="BB561" s="94"/>
      <c r="BC561" s="101"/>
      <c r="BD561" s="31"/>
    </row>
    <row r="562" spans="1:78" s="12" customFormat="1">
      <c r="A562" s="94"/>
      <c r="B562" s="95"/>
      <c r="C562" s="95"/>
      <c r="D562" s="96"/>
      <c r="E562" s="96"/>
      <c r="F562" s="96"/>
      <c r="G562" s="96"/>
      <c r="H562" s="96"/>
      <c r="I562" s="94"/>
      <c r="J562" s="97"/>
      <c r="K562" s="97"/>
      <c r="L562" s="97"/>
      <c r="M562" s="94"/>
      <c r="N562" s="94"/>
      <c r="O562" s="94"/>
      <c r="P562" s="97"/>
      <c r="Q562" s="98"/>
      <c r="R562" s="96"/>
      <c r="S562" s="96"/>
      <c r="T562" s="96"/>
      <c r="U562" s="99"/>
      <c r="V562" s="96"/>
      <c r="W562" s="100"/>
      <c r="X562" s="100"/>
      <c r="Y562" s="100"/>
      <c r="Z562" s="94"/>
      <c r="AA562" s="94"/>
      <c r="AB562" s="94"/>
      <c r="AC562" s="94"/>
      <c r="AD562" s="94"/>
      <c r="AE562" s="94"/>
      <c r="AF562" s="94"/>
      <c r="AG562" s="94"/>
      <c r="AH562" s="94"/>
      <c r="AI562" s="94"/>
      <c r="AJ562" s="94"/>
      <c r="AK562" s="101"/>
      <c r="AL562" s="100"/>
      <c r="AM562" s="94"/>
      <c r="AN562" s="94"/>
      <c r="AO562" s="94"/>
      <c r="AP562" s="94"/>
      <c r="AQ562" s="94"/>
      <c r="AR562" s="94"/>
      <c r="AS562" s="94"/>
      <c r="AT562" s="94"/>
      <c r="AU562" s="94"/>
      <c r="AV562" s="101"/>
      <c r="AW562" s="94"/>
      <c r="AX562" s="94"/>
      <c r="AY562" s="101"/>
      <c r="AZ562" s="94"/>
      <c r="BA562" s="94"/>
      <c r="BB562" s="94"/>
      <c r="BC562" s="101"/>
      <c r="BD562" s="31"/>
      <c r="BE562" s="3"/>
      <c r="BF562" s="3"/>
      <c r="BG562" s="3"/>
      <c r="BH562" s="3"/>
      <c r="BI562" s="3"/>
      <c r="BJ562" s="3"/>
      <c r="BK562" s="3"/>
      <c r="BL562" s="3"/>
      <c r="BM562" s="3"/>
      <c r="BN562" s="3"/>
      <c r="BO562" s="3"/>
      <c r="BP562" s="3"/>
      <c r="BQ562" s="3"/>
      <c r="BR562" s="3"/>
      <c r="BS562" s="3"/>
      <c r="BT562" s="3"/>
      <c r="BU562" s="3"/>
      <c r="BV562" s="3"/>
      <c r="BW562" s="3"/>
      <c r="BX562" s="3"/>
      <c r="BY562" s="3"/>
      <c r="BZ562" s="3"/>
    </row>
    <row r="563" spans="1:78" s="12" customFormat="1">
      <c r="A563" s="94"/>
      <c r="B563" s="95"/>
      <c r="C563" s="95"/>
      <c r="D563" s="96"/>
      <c r="E563" s="96"/>
      <c r="F563" s="96"/>
      <c r="G563" s="96"/>
      <c r="H563" s="96"/>
      <c r="I563" s="94"/>
      <c r="J563" s="97"/>
      <c r="K563" s="97"/>
      <c r="L563" s="97"/>
      <c r="M563" s="94"/>
      <c r="N563" s="94"/>
      <c r="O563" s="94"/>
      <c r="P563" s="97"/>
      <c r="Q563" s="98"/>
      <c r="R563" s="96"/>
      <c r="S563" s="96"/>
      <c r="T563" s="96"/>
      <c r="U563" s="99"/>
      <c r="V563" s="96"/>
      <c r="W563" s="100"/>
      <c r="X563" s="100"/>
      <c r="Y563" s="100"/>
      <c r="Z563" s="94"/>
      <c r="AA563" s="94"/>
      <c r="AB563" s="94"/>
      <c r="AC563" s="94"/>
      <c r="AD563" s="94"/>
      <c r="AE563" s="94"/>
      <c r="AF563" s="94"/>
      <c r="AG563" s="94"/>
      <c r="AH563" s="94"/>
      <c r="AI563" s="94"/>
      <c r="AJ563" s="94"/>
      <c r="AK563" s="101"/>
      <c r="AL563" s="100"/>
      <c r="AM563" s="94"/>
      <c r="AN563" s="94"/>
      <c r="AO563" s="94"/>
      <c r="AP563" s="94"/>
      <c r="AQ563" s="94"/>
      <c r="AR563" s="94"/>
      <c r="AS563" s="94"/>
      <c r="AT563" s="94"/>
      <c r="AU563" s="94"/>
      <c r="AV563" s="101"/>
      <c r="AW563" s="94"/>
      <c r="AX563" s="94"/>
      <c r="AY563" s="101"/>
      <c r="AZ563" s="94"/>
      <c r="BA563" s="94"/>
      <c r="BB563" s="94"/>
      <c r="BC563" s="101"/>
      <c r="BD563" s="31"/>
      <c r="BE563" s="3"/>
      <c r="BF563" s="3"/>
      <c r="BG563" s="3"/>
      <c r="BH563" s="3"/>
      <c r="BI563" s="3"/>
      <c r="BJ563" s="3"/>
      <c r="BK563" s="3"/>
      <c r="BL563" s="3"/>
      <c r="BM563" s="3"/>
      <c r="BN563" s="3"/>
      <c r="BO563" s="3"/>
      <c r="BP563" s="3"/>
      <c r="BQ563" s="3"/>
      <c r="BR563" s="3"/>
      <c r="BS563" s="3"/>
      <c r="BT563" s="3"/>
      <c r="BU563" s="3"/>
      <c r="BV563" s="3"/>
      <c r="BW563" s="3"/>
      <c r="BX563" s="3"/>
      <c r="BY563" s="3"/>
      <c r="BZ563" s="3"/>
    </row>
    <row r="564" spans="1:78" s="12" customFormat="1">
      <c r="A564" s="94"/>
      <c r="B564" s="95"/>
      <c r="C564" s="95"/>
      <c r="D564" s="96"/>
      <c r="E564" s="96"/>
      <c r="F564" s="96"/>
      <c r="G564" s="96"/>
      <c r="H564" s="96"/>
      <c r="I564" s="94"/>
      <c r="J564" s="97"/>
      <c r="K564" s="97"/>
      <c r="L564" s="97"/>
      <c r="M564" s="94"/>
      <c r="N564" s="94"/>
      <c r="O564" s="94"/>
      <c r="P564" s="97"/>
      <c r="Q564" s="98"/>
      <c r="R564" s="96"/>
      <c r="S564" s="96"/>
      <c r="T564" s="96"/>
      <c r="U564" s="99"/>
      <c r="V564" s="96"/>
      <c r="W564" s="100"/>
      <c r="X564" s="100"/>
      <c r="Y564" s="100"/>
      <c r="Z564" s="94"/>
      <c r="AA564" s="94"/>
      <c r="AB564" s="94"/>
      <c r="AC564" s="94"/>
      <c r="AD564" s="94"/>
      <c r="AE564" s="94"/>
      <c r="AF564" s="94"/>
      <c r="AG564" s="94"/>
      <c r="AH564" s="94"/>
      <c r="AI564" s="94"/>
      <c r="AJ564" s="94"/>
      <c r="AK564" s="101"/>
      <c r="AL564" s="100"/>
      <c r="AM564" s="94"/>
      <c r="AN564" s="94"/>
      <c r="AO564" s="94"/>
      <c r="AP564" s="94"/>
      <c r="AQ564" s="94"/>
      <c r="AR564" s="94"/>
      <c r="AS564" s="94"/>
      <c r="AT564" s="94"/>
      <c r="AU564" s="94"/>
      <c r="AV564" s="101"/>
      <c r="AW564" s="94"/>
      <c r="AX564" s="94"/>
      <c r="AY564" s="101"/>
      <c r="AZ564" s="94"/>
      <c r="BA564" s="94"/>
      <c r="BB564" s="94"/>
      <c r="BC564" s="101"/>
      <c r="BD564" s="31"/>
      <c r="BE564" s="3"/>
      <c r="BF564" s="3"/>
      <c r="BG564" s="3"/>
      <c r="BH564" s="3"/>
      <c r="BI564" s="3"/>
      <c r="BJ564" s="3"/>
      <c r="BK564" s="3"/>
      <c r="BL564" s="3"/>
      <c r="BM564" s="3"/>
      <c r="BN564" s="3"/>
      <c r="BO564" s="3"/>
      <c r="BP564" s="3"/>
      <c r="BQ564" s="3"/>
      <c r="BR564" s="3"/>
      <c r="BS564" s="3"/>
      <c r="BT564" s="3"/>
      <c r="BU564" s="3"/>
      <c r="BV564" s="3"/>
      <c r="BW564" s="3"/>
      <c r="BX564" s="3"/>
      <c r="BY564" s="3"/>
      <c r="BZ564" s="3"/>
    </row>
    <row r="565" spans="1:78" s="12" customFormat="1">
      <c r="A565" s="94"/>
      <c r="B565" s="95"/>
      <c r="C565" s="95"/>
      <c r="D565" s="96"/>
      <c r="E565" s="96"/>
      <c r="F565" s="96"/>
      <c r="G565" s="96"/>
      <c r="H565" s="96"/>
      <c r="I565" s="94"/>
      <c r="J565" s="97"/>
      <c r="K565" s="97"/>
      <c r="L565" s="97"/>
      <c r="M565" s="94"/>
      <c r="N565" s="94"/>
      <c r="O565" s="94"/>
      <c r="P565" s="97"/>
      <c r="Q565" s="98"/>
      <c r="R565" s="96"/>
      <c r="S565" s="96"/>
      <c r="T565" s="96"/>
      <c r="U565" s="99"/>
      <c r="V565" s="96"/>
      <c r="W565" s="100"/>
      <c r="X565" s="100"/>
      <c r="Y565" s="100"/>
      <c r="Z565" s="94"/>
      <c r="AA565" s="94"/>
      <c r="AB565" s="94"/>
      <c r="AC565" s="94"/>
      <c r="AD565" s="94"/>
      <c r="AE565" s="94"/>
      <c r="AF565" s="94"/>
      <c r="AG565" s="94"/>
      <c r="AH565" s="94"/>
      <c r="AI565" s="94"/>
      <c r="AJ565" s="94"/>
      <c r="AK565" s="101"/>
      <c r="AL565" s="100"/>
      <c r="AM565" s="94"/>
      <c r="AN565" s="94"/>
      <c r="AO565" s="94"/>
      <c r="AP565" s="94"/>
      <c r="AQ565" s="94"/>
      <c r="AR565" s="94"/>
      <c r="AS565" s="94"/>
      <c r="AT565" s="94"/>
      <c r="AU565" s="94"/>
      <c r="AV565" s="101"/>
      <c r="AW565" s="94"/>
      <c r="AX565" s="94"/>
      <c r="AY565" s="101"/>
      <c r="AZ565" s="94"/>
      <c r="BA565" s="94"/>
      <c r="BB565" s="94"/>
      <c r="BC565" s="101"/>
      <c r="BD565" s="31"/>
      <c r="BE565" s="3"/>
      <c r="BF565" s="3"/>
      <c r="BG565" s="3"/>
      <c r="BH565" s="3"/>
      <c r="BI565" s="3"/>
      <c r="BJ565" s="3"/>
      <c r="BK565" s="3"/>
      <c r="BL565" s="3"/>
      <c r="BM565" s="3"/>
      <c r="BN565" s="3"/>
      <c r="BO565" s="3"/>
      <c r="BP565" s="3"/>
      <c r="BQ565" s="3"/>
      <c r="BR565" s="3"/>
      <c r="BS565" s="3"/>
      <c r="BT565" s="3"/>
      <c r="BU565" s="3"/>
      <c r="BV565" s="3"/>
      <c r="BW565" s="3"/>
      <c r="BX565" s="3"/>
      <c r="BY565" s="3"/>
      <c r="BZ565" s="3"/>
    </row>
    <row r="566" spans="1:78" s="12" customFormat="1">
      <c r="A566" s="94"/>
      <c r="B566" s="95"/>
      <c r="C566" s="95"/>
      <c r="D566" s="96"/>
      <c r="E566" s="96"/>
      <c r="F566" s="96"/>
      <c r="G566" s="96"/>
      <c r="H566" s="96"/>
      <c r="I566" s="94"/>
      <c r="J566" s="97"/>
      <c r="K566" s="97"/>
      <c r="L566" s="97"/>
      <c r="M566" s="94"/>
      <c r="N566" s="94"/>
      <c r="O566" s="94"/>
      <c r="P566" s="97"/>
      <c r="Q566" s="98"/>
      <c r="R566" s="96"/>
      <c r="S566" s="96"/>
      <c r="T566" s="96"/>
      <c r="U566" s="99"/>
      <c r="V566" s="96"/>
      <c r="W566" s="100"/>
      <c r="X566" s="100"/>
      <c r="Y566" s="100"/>
      <c r="Z566" s="94"/>
      <c r="AA566" s="94"/>
      <c r="AB566" s="94"/>
      <c r="AC566" s="94"/>
      <c r="AD566" s="94"/>
      <c r="AE566" s="94"/>
      <c r="AF566" s="94"/>
      <c r="AG566" s="94"/>
      <c r="AH566" s="94"/>
      <c r="AI566" s="94"/>
      <c r="AJ566" s="94"/>
      <c r="AK566" s="101"/>
      <c r="AL566" s="100"/>
      <c r="AM566" s="94"/>
      <c r="AN566" s="94"/>
      <c r="AO566" s="94"/>
      <c r="AP566" s="94"/>
      <c r="AQ566" s="94"/>
      <c r="AR566" s="94"/>
      <c r="AS566" s="94"/>
      <c r="AT566" s="94"/>
      <c r="AU566" s="94"/>
      <c r="AV566" s="101"/>
      <c r="AW566" s="94"/>
      <c r="AX566" s="94"/>
      <c r="AY566" s="101"/>
      <c r="AZ566" s="94"/>
      <c r="BA566" s="94"/>
      <c r="BB566" s="94"/>
      <c r="BC566" s="101"/>
      <c r="BD566" s="31"/>
      <c r="BE566" s="3"/>
      <c r="BF566" s="3"/>
      <c r="BG566" s="3"/>
      <c r="BH566" s="3"/>
      <c r="BI566" s="3"/>
      <c r="BJ566" s="3"/>
      <c r="BK566" s="3"/>
      <c r="BL566" s="3"/>
      <c r="BM566" s="3"/>
      <c r="BN566" s="3"/>
      <c r="BO566" s="3"/>
      <c r="BP566" s="3"/>
      <c r="BQ566" s="3"/>
      <c r="BR566" s="3"/>
      <c r="BS566" s="3"/>
      <c r="BT566" s="3"/>
      <c r="BU566" s="3"/>
      <c r="BV566" s="3"/>
      <c r="BW566" s="3"/>
      <c r="BX566" s="3"/>
      <c r="BY566" s="3"/>
      <c r="BZ566" s="3"/>
    </row>
    <row r="567" spans="1:78" s="12" customFormat="1">
      <c r="A567" s="94"/>
      <c r="B567" s="95"/>
      <c r="C567" s="95"/>
      <c r="D567" s="96"/>
      <c r="E567" s="96"/>
      <c r="F567" s="96"/>
      <c r="G567" s="96"/>
      <c r="H567" s="96"/>
      <c r="I567" s="94"/>
      <c r="J567" s="97"/>
      <c r="K567" s="97"/>
      <c r="L567" s="97"/>
      <c r="M567" s="94"/>
      <c r="N567" s="94"/>
      <c r="O567" s="94"/>
      <c r="P567" s="97"/>
      <c r="Q567" s="98"/>
      <c r="R567" s="96"/>
      <c r="S567" s="96"/>
      <c r="T567" s="96"/>
      <c r="U567" s="99"/>
      <c r="V567" s="96"/>
      <c r="W567" s="100"/>
      <c r="X567" s="100"/>
      <c r="Y567" s="100"/>
      <c r="Z567" s="94"/>
      <c r="AA567" s="94"/>
      <c r="AB567" s="94"/>
      <c r="AC567" s="94"/>
      <c r="AD567" s="94"/>
      <c r="AE567" s="94"/>
      <c r="AF567" s="94"/>
      <c r="AG567" s="94"/>
      <c r="AH567" s="94"/>
      <c r="AI567" s="94"/>
      <c r="AJ567" s="94"/>
      <c r="AK567" s="101"/>
      <c r="AL567" s="100"/>
      <c r="AM567" s="94"/>
      <c r="AN567" s="94"/>
      <c r="AO567" s="94"/>
      <c r="AP567" s="94"/>
      <c r="AQ567" s="94"/>
      <c r="AR567" s="94"/>
      <c r="AS567" s="94"/>
      <c r="AT567" s="94"/>
      <c r="AU567" s="94"/>
      <c r="AV567" s="101"/>
      <c r="AW567" s="94"/>
      <c r="AX567" s="94"/>
      <c r="AY567" s="101"/>
      <c r="AZ567" s="94"/>
      <c r="BA567" s="94"/>
      <c r="BB567" s="94"/>
      <c r="BC567" s="101"/>
      <c r="BD567" s="31"/>
      <c r="BE567" s="3"/>
      <c r="BF567" s="3"/>
      <c r="BG567" s="3"/>
      <c r="BH567" s="3"/>
      <c r="BI567" s="3"/>
      <c r="BJ567" s="3"/>
      <c r="BK567" s="3"/>
      <c r="BL567" s="3"/>
      <c r="BM567" s="3"/>
      <c r="BN567" s="3"/>
      <c r="BO567" s="3"/>
      <c r="BP567" s="3"/>
      <c r="BQ567" s="3"/>
      <c r="BR567" s="3"/>
      <c r="BS567" s="3"/>
      <c r="BT567" s="3"/>
      <c r="BU567" s="3"/>
      <c r="BV567" s="3"/>
      <c r="BW567" s="3"/>
      <c r="BX567" s="3"/>
      <c r="BY567" s="3"/>
      <c r="BZ567" s="3"/>
    </row>
    <row r="568" spans="1:78" s="12" customFormat="1">
      <c r="A568" s="94"/>
      <c r="B568" s="95"/>
      <c r="C568" s="95"/>
      <c r="D568" s="96"/>
      <c r="E568" s="96"/>
      <c r="F568" s="96"/>
      <c r="G568" s="96"/>
      <c r="H568" s="96"/>
      <c r="I568" s="94"/>
      <c r="J568" s="97"/>
      <c r="K568" s="97"/>
      <c r="L568" s="97"/>
      <c r="M568" s="94"/>
      <c r="N568" s="94"/>
      <c r="O568" s="94"/>
      <c r="P568" s="97"/>
      <c r="Q568" s="98"/>
      <c r="R568" s="96"/>
      <c r="S568" s="96"/>
      <c r="T568" s="96"/>
      <c r="U568" s="99"/>
      <c r="V568" s="96"/>
      <c r="W568" s="100"/>
      <c r="X568" s="100"/>
      <c r="Y568" s="100"/>
      <c r="Z568" s="94"/>
      <c r="AA568" s="94"/>
      <c r="AB568" s="94"/>
      <c r="AC568" s="94"/>
      <c r="AD568" s="94"/>
      <c r="AE568" s="94"/>
      <c r="AF568" s="94"/>
      <c r="AG568" s="94"/>
      <c r="AH568" s="94"/>
      <c r="AI568" s="94"/>
      <c r="AJ568" s="94"/>
      <c r="AK568" s="101"/>
      <c r="AL568" s="100"/>
      <c r="AM568" s="94"/>
      <c r="AN568" s="94"/>
      <c r="AO568" s="94"/>
      <c r="AP568" s="94"/>
      <c r="AQ568" s="94"/>
      <c r="AR568" s="94"/>
      <c r="AS568" s="94"/>
      <c r="AT568" s="94"/>
      <c r="AU568" s="94"/>
      <c r="AV568" s="101"/>
      <c r="AW568" s="94"/>
      <c r="AX568" s="94"/>
      <c r="AY568" s="101"/>
      <c r="AZ568" s="94"/>
      <c r="BA568" s="94"/>
      <c r="BB568" s="94"/>
      <c r="BC568" s="101"/>
      <c r="BD568" s="31"/>
      <c r="BE568" s="3"/>
      <c r="BF568" s="3"/>
      <c r="BG568" s="3"/>
      <c r="BH568" s="3"/>
      <c r="BI568" s="3"/>
      <c r="BJ568" s="3"/>
      <c r="BK568" s="3"/>
      <c r="BL568" s="3"/>
      <c r="BM568" s="3"/>
      <c r="BN568" s="3"/>
      <c r="BO568" s="3"/>
      <c r="BP568" s="3"/>
      <c r="BQ568" s="3"/>
      <c r="BR568" s="3"/>
      <c r="BS568" s="3"/>
      <c r="BT568" s="3"/>
      <c r="BU568" s="3"/>
      <c r="BV568" s="3"/>
      <c r="BW568" s="3"/>
      <c r="BX568" s="3"/>
      <c r="BY568" s="3"/>
      <c r="BZ568" s="3"/>
    </row>
    <row r="569" spans="1:78" s="12" customFormat="1">
      <c r="A569" s="94"/>
      <c r="B569" s="95"/>
      <c r="C569" s="95"/>
      <c r="D569" s="96"/>
      <c r="E569" s="96"/>
      <c r="F569" s="96"/>
      <c r="G569" s="96"/>
      <c r="H569" s="96"/>
      <c r="I569" s="94"/>
      <c r="J569" s="97"/>
      <c r="K569" s="97"/>
      <c r="L569" s="97"/>
      <c r="M569" s="94"/>
      <c r="N569" s="94"/>
      <c r="O569" s="94"/>
      <c r="P569" s="97"/>
      <c r="Q569" s="98"/>
      <c r="R569" s="96"/>
      <c r="S569" s="96"/>
      <c r="T569" s="96"/>
      <c r="U569" s="99"/>
      <c r="V569" s="96"/>
      <c r="W569" s="100"/>
      <c r="X569" s="100"/>
      <c r="Y569" s="100"/>
      <c r="Z569" s="94"/>
      <c r="AA569" s="94"/>
      <c r="AB569" s="94"/>
      <c r="AC569" s="94"/>
      <c r="AD569" s="94"/>
      <c r="AE569" s="94"/>
      <c r="AF569" s="94"/>
      <c r="AG569" s="94"/>
      <c r="AH569" s="94"/>
      <c r="AI569" s="94"/>
      <c r="AJ569" s="94"/>
      <c r="AK569" s="101"/>
      <c r="AL569" s="100"/>
      <c r="AM569" s="94"/>
      <c r="AN569" s="94"/>
      <c r="AO569" s="94"/>
      <c r="AP569" s="94"/>
      <c r="AQ569" s="94"/>
      <c r="AR569" s="94"/>
      <c r="AS569" s="94"/>
      <c r="AT569" s="94"/>
      <c r="AU569" s="94"/>
      <c r="AV569" s="101"/>
      <c r="AW569" s="94"/>
      <c r="AX569" s="94"/>
      <c r="AY569" s="101"/>
      <c r="AZ569" s="94"/>
      <c r="BA569" s="94"/>
      <c r="BB569" s="94"/>
      <c r="BC569" s="101"/>
      <c r="BD569" s="31"/>
      <c r="BE569" s="3"/>
      <c r="BF569" s="3"/>
      <c r="BG569" s="3"/>
      <c r="BH569" s="3"/>
      <c r="BI569" s="3"/>
      <c r="BJ569" s="3"/>
      <c r="BK569" s="3"/>
      <c r="BL569" s="3"/>
      <c r="BM569" s="3"/>
      <c r="BN569" s="3"/>
      <c r="BO569" s="3"/>
      <c r="BP569" s="3"/>
      <c r="BQ569" s="3"/>
      <c r="BR569" s="3"/>
      <c r="BS569" s="3"/>
      <c r="BT569" s="3"/>
      <c r="BU569" s="3"/>
      <c r="BV569" s="3"/>
      <c r="BW569" s="3"/>
      <c r="BX569" s="3"/>
      <c r="BY569" s="3"/>
      <c r="BZ569" s="3"/>
    </row>
    <row r="570" spans="1:78" s="12" customFormat="1">
      <c r="A570" s="94"/>
      <c r="B570" s="95"/>
      <c r="C570" s="95"/>
      <c r="D570" s="96"/>
      <c r="E570" s="96"/>
      <c r="F570" s="96"/>
      <c r="G570" s="96"/>
      <c r="H570" s="96"/>
      <c r="I570" s="94"/>
      <c r="J570" s="97"/>
      <c r="K570" s="97"/>
      <c r="L570" s="97"/>
      <c r="M570" s="94"/>
      <c r="N570" s="94"/>
      <c r="O570" s="94"/>
      <c r="P570" s="97"/>
      <c r="Q570" s="98"/>
      <c r="R570" s="96"/>
      <c r="S570" s="96"/>
      <c r="T570" s="96"/>
      <c r="U570" s="99"/>
      <c r="V570" s="96"/>
      <c r="W570" s="100"/>
      <c r="X570" s="100"/>
      <c r="Y570" s="100"/>
      <c r="Z570" s="94"/>
      <c r="AA570" s="94"/>
      <c r="AB570" s="94"/>
      <c r="AC570" s="94"/>
      <c r="AD570" s="94"/>
      <c r="AE570" s="94"/>
      <c r="AF570" s="94"/>
      <c r="AG570" s="94"/>
      <c r="AH570" s="94"/>
      <c r="AI570" s="94"/>
      <c r="AJ570" s="94"/>
      <c r="AK570" s="101"/>
      <c r="AL570" s="100"/>
      <c r="AM570" s="94"/>
      <c r="AN570" s="94"/>
      <c r="AO570" s="94"/>
      <c r="AP570" s="94"/>
      <c r="AQ570" s="94"/>
      <c r="AR570" s="94"/>
      <c r="AS570" s="94"/>
      <c r="AT570" s="94"/>
      <c r="AU570" s="94"/>
      <c r="AV570" s="101"/>
      <c r="AW570" s="94"/>
      <c r="AX570" s="94"/>
      <c r="AY570" s="101"/>
      <c r="AZ570" s="94"/>
      <c r="BA570" s="94"/>
      <c r="BB570" s="94"/>
      <c r="BC570" s="101"/>
      <c r="BD570" s="31"/>
      <c r="BE570" s="3"/>
      <c r="BF570" s="3"/>
      <c r="BG570" s="3"/>
      <c r="BH570" s="3"/>
      <c r="BI570" s="3"/>
      <c r="BJ570" s="3"/>
      <c r="BK570" s="3"/>
      <c r="BL570" s="3"/>
      <c r="BM570" s="3"/>
      <c r="BN570" s="3"/>
      <c r="BO570" s="3"/>
      <c r="BP570" s="3"/>
      <c r="BQ570" s="3"/>
      <c r="BR570" s="3"/>
      <c r="BS570" s="3"/>
      <c r="BT570" s="3"/>
      <c r="BU570" s="3"/>
      <c r="BV570" s="3"/>
      <c r="BW570" s="3"/>
      <c r="BX570" s="3"/>
      <c r="BY570" s="3"/>
      <c r="BZ570" s="3"/>
    </row>
    <row r="571" spans="1:78" s="12" customFormat="1">
      <c r="A571" s="94"/>
      <c r="B571" s="95"/>
      <c r="C571" s="95"/>
      <c r="D571" s="96"/>
      <c r="E571" s="96"/>
      <c r="F571" s="96"/>
      <c r="G571" s="96"/>
      <c r="H571" s="96"/>
      <c r="I571" s="94"/>
      <c r="J571" s="97"/>
      <c r="K571" s="97"/>
      <c r="L571" s="97"/>
      <c r="M571" s="94"/>
      <c r="N571" s="94"/>
      <c r="O571" s="94"/>
      <c r="P571" s="97"/>
      <c r="Q571" s="98"/>
      <c r="R571" s="96"/>
      <c r="S571" s="96"/>
      <c r="T571" s="96"/>
      <c r="U571" s="99"/>
      <c r="V571" s="96"/>
      <c r="W571" s="100"/>
      <c r="X571" s="100"/>
      <c r="Y571" s="100"/>
      <c r="Z571" s="94"/>
      <c r="AA571" s="94"/>
      <c r="AB571" s="94"/>
      <c r="AC571" s="94"/>
      <c r="AD571" s="94"/>
      <c r="AE571" s="94"/>
      <c r="AF571" s="94"/>
      <c r="AG571" s="94"/>
      <c r="AH571" s="94"/>
      <c r="AI571" s="94"/>
      <c r="AJ571" s="94"/>
      <c r="AK571" s="101"/>
      <c r="AL571" s="100"/>
      <c r="AM571" s="94"/>
      <c r="AN571" s="94"/>
      <c r="AO571" s="94"/>
      <c r="AP571" s="94"/>
      <c r="AQ571" s="94"/>
      <c r="AR571" s="94"/>
      <c r="AS571" s="94"/>
      <c r="AT571" s="94"/>
      <c r="AU571" s="94"/>
      <c r="AV571" s="101"/>
      <c r="AW571" s="94"/>
      <c r="AX571" s="94"/>
      <c r="AY571" s="101"/>
      <c r="AZ571" s="94"/>
      <c r="BA571" s="94"/>
      <c r="BB571" s="94"/>
      <c r="BC571" s="101"/>
      <c r="BD571" s="31"/>
      <c r="BE571" s="3"/>
      <c r="BF571" s="3"/>
      <c r="BG571" s="3"/>
      <c r="BH571" s="3"/>
      <c r="BI571" s="3"/>
      <c r="BJ571" s="3"/>
      <c r="BK571" s="3"/>
      <c r="BL571" s="3"/>
      <c r="BM571" s="3"/>
      <c r="BN571" s="3"/>
      <c r="BO571" s="3"/>
      <c r="BP571" s="3"/>
      <c r="BQ571" s="3"/>
      <c r="BR571" s="3"/>
      <c r="BS571" s="3"/>
      <c r="BT571" s="3"/>
      <c r="BU571" s="3"/>
      <c r="BV571" s="3"/>
      <c r="BW571" s="3"/>
      <c r="BX571" s="3"/>
      <c r="BY571" s="3"/>
      <c r="BZ571" s="3"/>
    </row>
    <row r="572" spans="1:78" s="12" customFormat="1">
      <c r="A572" s="94"/>
      <c r="B572" s="95"/>
      <c r="C572" s="95"/>
      <c r="D572" s="96"/>
      <c r="E572" s="96"/>
      <c r="F572" s="96"/>
      <c r="G572" s="96"/>
      <c r="H572" s="96"/>
      <c r="I572" s="94"/>
      <c r="J572" s="97"/>
      <c r="K572" s="97"/>
      <c r="L572" s="97"/>
      <c r="M572" s="94"/>
      <c r="N572" s="94"/>
      <c r="O572" s="94"/>
      <c r="P572" s="97"/>
      <c r="Q572" s="98"/>
      <c r="R572" s="96"/>
      <c r="S572" s="96"/>
      <c r="T572" s="96"/>
      <c r="U572" s="99"/>
      <c r="V572" s="96"/>
      <c r="W572" s="100"/>
      <c r="X572" s="100"/>
      <c r="Y572" s="100"/>
      <c r="Z572" s="94"/>
      <c r="AA572" s="94"/>
      <c r="AB572" s="94"/>
      <c r="AC572" s="94"/>
      <c r="AD572" s="94"/>
      <c r="AE572" s="94"/>
      <c r="AF572" s="94"/>
      <c r="AG572" s="94"/>
      <c r="AH572" s="94"/>
      <c r="AI572" s="94"/>
      <c r="AJ572" s="94"/>
      <c r="AK572" s="101"/>
      <c r="AL572" s="100"/>
      <c r="AM572" s="94"/>
      <c r="AN572" s="94"/>
      <c r="AO572" s="94"/>
      <c r="AP572" s="94"/>
      <c r="AQ572" s="94"/>
      <c r="AR572" s="94"/>
      <c r="AS572" s="94"/>
      <c r="AT572" s="94"/>
      <c r="AU572" s="94"/>
      <c r="AV572" s="101"/>
      <c r="AW572" s="94"/>
      <c r="AX572" s="94"/>
      <c r="AY572" s="101"/>
      <c r="AZ572" s="94"/>
      <c r="BA572" s="94"/>
      <c r="BB572" s="94"/>
      <c r="BC572" s="101"/>
      <c r="BD572" s="31"/>
      <c r="BE572" s="3"/>
      <c r="BF572" s="3"/>
      <c r="BG572" s="3"/>
      <c r="BH572" s="3"/>
      <c r="BI572" s="3"/>
      <c r="BJ572" s="3"/>
      <c r="BK572" s="3"/>
      <c r="BL572" s="3"/>
      <c r="BM572" s="3"/>
      <c r="BN572" s="3"/>
      <c r="BO572" s="3"/>
      <c r="BP572" s="3"/>
      <c r="BQ572" s="3"/>
      <c r="BR572" s="3"/>
      <c r="BS572" s="3"/>
      <c r="BT572" s="3"/>
      <c r="BU572" s="3"/>
      <c r="BV572" s="3"/>
      <c r="BW572" s="3"/>
      <c r="BX572" s="3"/>
      <c r="BY572" s="3"/>
      <c r="BZ572" s="3"/>
    </row>
    <row r="573" spans="1:78" s="3" customFormat="1">
      <c r="A573" s="94"/>
      <c r="B573" s="95"/>
      <c r="C573" s="95"/>
      <c r="D573" s="96"/>
      <c r="E573" s="96"/>
      <c r="F573" s="96"/>
      <c r="G573" s="96"/>
      <c r="H573" s="96"/>
      <c r="I573" s="94"/>
      <c r="J573" s="97"/>
      <c r="K573" s="97"/>
      <c r="L573" s="97"/>
      <c r="M573" s="94"/>
      <c r="N573" s="94"/>
      <c r="O573" s="94"/>
      <c r="P573" s="97"/>
      <c r="Q573" s="98"/>
      <c r="R573" s="96"/>
      <c r="S573" s="96"/>
      <c r="T573" s="96"/>
      <c r="U573" s="99"/>
      <c r="V573" s="96"/>
      <c r="W573" s="100"/>
      <c r="X573" s="100"/>
      <c r="Y573" s="100"/>
      <c r="Z573" s="94"/>
      <c r="AA573" s="94"/>
      <c r="AB573" s="94"/>
      <c r="AC573" s="94"/>
      <c r="AD573" s="94"/>
      <c r="AE573" s="94"/>
      <c r="AF573" s="94"/>
      <c r="AG573" s="94"/>
      <c r="AH573" s="94"/>
      <c r="AI573" s="94"/>
      <c r="AJ573" s="94"/>
      <c r="AK573" s="101"/>
      <c r="AL573" s="100"/>
      <c r="AM573" s="94"/>
      <c r="AN573" s="94"/>
      <c r="AO573" s="94"/>
      <c r="AP573" s="94"/>
      <c r="AQ573" s="94"/>
      <c r="AR573" s="94"/>
      <c r="AS573" s="94"/>
      <c r="AT573" s="94"/>
      <c r="AU573" s="94"/>
      <c r="AV573" s="101"/>
      <c r="AW573" s="94"/>
      <c r="AX573" s="94"/>
      <c r="AY573" s="101"/>
      <c r="AZ573" s="94"/>
      <c r="BA573" s="94"/>
      <c r="BB573" s="94"/>
      <c r="BC573" s="101"/>
      <c r="BD573" s="31"/>
      <c r="BJ573" s="12"/>
      <c r="BK573" s="12"/>
      <c r="BL573" s="12"/>
      <c r="BM573" s="12"/>
      <c r="BN573" s="12"/>
      <c r="BO573" s="12"/>
      <c r="BP573" s="12"/>
      <c r="BQ573" s="12"/>
      <c r="BR573" s="12"/>
      <c r="BS573" s="12"/>
      <c r="BT573" s="12"/>
      <c r="BU573" s="12"/>
      <c r="BV573" s="12"/>
      <c r="BW573" s="12"/>
      <c r="BX573" s="12"/>
      <c r="BY573" s="12"/>
      <c r="BZ573" s="12"/>
    </row>
    <row r="574" spans="1:78" s="3" customFormat="1">
      <c r="A574" s="94"/>
      <c r="B574" s="95"/>
      <c r="C574" s="95"/>
      <c r="D574" s="96"/>
      <c r="E574" s="96"/>
      <c r="F574" s="96"/>
      <c r="G574" s="96"/>
      <c r="H574" s="96"/>
      <c r="I574" s="94"/>
      <c r="J574" s="97"/>
      <c r="K574" s="97"/>
      <c r="L574" s="97"/>
      <c r="M574" s="94"/>
      <c r="N574" s="94"/>
      <c r="O574" s="94"/>
      <c r="P574" s="97"/>
      <c r="Q574" s="98"/>
      <c r="R574" s="96"/>
      <c r="S574" s="96"/>
      <c r="T574" s="96"/>
      <c r="U574" s="99"/>
      <c r="V574" s="96"/>
      <c r="W574" s="100"/>
      <c r="X574" s="100"/>
      <c r="Y574" s="100"/>
      <c r="Z574" s="94"/>
      <c r="AA574" s="94"/>
      <c r="AB574" s="94"/>
      <c r="AC574" s="94"/>
      <c r="AD574" s="94"/>
      <c r="AE574" s="94"/>
      <c r="AF574" s="94"/>
      <c r="AG574" s="94"/>
      <c r="AH574" s="94"/>
      <c r="AI574" s="94"/>
      <c r="AJ574" s="94"/>
      <c r="AK574" s="101"/>
      <c r="AL574" s="100"/>
      <c r="AM574" s="94"/>
      <c r="AN574" s="94"/>
      <c r="AO574" s="94"/>
      <c r="AP574" s="94"/>
      <c r="AQ574" s="94"/>
      <c r="AR574" s="94"/>
      <c r="AS574" s="94"/>
      <c r="AT574" s="94"/>
      <c r="AU574" s="94"/>
      <c r="AV574" s="101"/>
      <c r="AW574" s="94"/>
      <c r="AX574" s="94"/>
      <c r="AY574" s="101"/>
      <c r="AZ574" s="94"/>
      <c r="BA574" s="94"/>
      <c r="BB574" s="94"/>
      <c r="BC574" s="101"/>
      <c r="BD574" s="39"/>
      <c r="BE574" s="4"/>
      <c r="BF574" s="4"/>
      <c r="BG574" s="4"/>
      <c r="BH574" s="4"/>
      <c r="BI574" s="4"/>
      <c r="BJ574" s="12"/>
      <c r="BK574" s="12"/>
      <c r="BL574" s="12"/>
      <c r="BM574" s="12"/>
      <c r="BN574" s="12"/>
      <c r="BO574" s="12"/>
      <c r="BP574" s="12"/>
      <c r="BQ574" s="12"/>
      <c r="BR574" s="12"/>
      <c r="BS574" s="12"/>
      <c r="BT574" s="12"/>
      <c r="BU574" s="12"/>
      <c r="BV574" s="12"/>
      <c r="BW574" s="12"/>
      <c r="BX574" s="12"/>
      <c r="BY574" s="12"/>
      <c r="BZ574" s="12"/>
    </row>
    <row r="575" spans="1:78" s="3" customFormat="1">
      <c r="A575" s="94"/>
      <c r="B575" s="95"/>
      <c r="C575" s="95"/>
      <c r="D575" s="96"/>
      <c r="E575" s="96"/>
      <c r="F575" s="96"/>
      <c r="G575" s="96"/>
      <c r="H575" s="96"/>
      <c r="I575" s="94"/>
      <c r="J575" s="97"/>
      <c r="K575" s="97"/>
      <c r="L575" s="97"/>
      <c r="M575" s="94"/>
      <c r="N575" s="94"/>
      <c r="O575" s="94"/>
      <c r="P575" s="97"/>
      <c r="Q575" s="98"/>
      <c r="R575" s="96"/>
      <c r="S575" s="96"/>
      <c r="T575" s="96"/>
      <c r="U575" s="99"/>
      <c r="V575" s="96"/>
      <c r="W575" s="100"/>
      <c r="X575" s="100"/>
      <c r="Y575" s="100"/>
      <c r="Z575" s="94"/>
      <c r="AA575" s="94"/>
      <c r="AB575" s="94"/>
      <c r="AC575" s="94"/>
      <c r="AD575" s="94"/>
      <c r="AE575" s="94"/>
      <c r="AF575" s="94"/>
      <c r="AG575" s="94"/>
      <c r="AH575" s="94"/>
      <c r="AI575" s="94"/>
      <c r="AJ575" s="94"/>
      <c r="AK575" s="101"/>
      <c r="AL575" s="100"/>
      <c r="AM575" s="94"/>
      <c r="AN575" s="94"/>
      <c r="AO575" s="94"/>
      <c r="AP575" s="94"/>
      <c r="AQ575" s="94"/>
      <c r="AR575" s="94"/>
      <c r="AS575" s="94"/>
      <c r="AT575" s="94"/>
      <c r="AU575" s="94"/>
      <c r="AV575" s="101"/>
      <c r="AW575" s="94"/>
      <c r="AX575" s="94"/>
      <c r="AY575" s="101"/>
      <c r="AZ575" s="94"/>
      <c r="BA575" s="94"/>
      <c r="BB575" s="94"/>
      <c r="BC575" s="101"/>
      <c r="BD575" s="31"/>
      <c r="BJ575" s="12"/>
      <c r="BK575" s="12"/>
      <c r="BL575" s="12"/>
      <c r="BM575" s="12"/>
      <c r="BN575" s="12"/>
      <c r="BO575" s="12"/>
      <c r="BP575" s="12"/>
      <c r="BQ575" s="12"/>
      <c r="BR575" s="12"/>
      <c r="BS575" s="12"/>
      <c r="BT575" s="12"/>
      <c r="BU575" s="12"/>
      <c r="BV575" s="12"/>
      <c r="BW575" s="12"/>
      <c r="BX575" s="12"/>
      <c r="BY575" s="12"/>
      <c r="BZ575" s="12"/>
    </row>
    <row r="576" spans="1:78" s="3" customFormat="1">
      <c r="A576" s="94"/>
      <c r="B576" s="95"/>
      <c r="C576" s="95"/>
      <c r="D576" s="96"/>
      <c r="E576" s="96"/>
      <c r="F576" s="96"/>
      <c r="G576" s="96"/>
      <c r="H576" s="96"/>
      <c r="I576" s="94"/>
      <c r="J576" s="97"/>
      <c r="K576" s="97"/>
      <c r="L576" s="97"/>
      <c r="M576" s="94"/>
      <c r="N576" s="94"/>
      <c r="O576" s="94"/>
      <c r="P576" s="97"/>
      <c r="Q576" s="98"/>
      <c r="R576" s="96"/>
      <c r="S576" s="96"/>
      <c r="T576" s="96"/>
      <c r="U576" s="99"/>
      <c r="V576" s="96"/>
      <c r="W576" s="100"/>
      <c r="X576" s="100"/>
      <c r="Y576" s="100"/>
      <c r="Z576" s="94"/>
      <c r="AA576" s="94"/>
      <c r="AB576" s="94"/>
      <c r="AC576" s="94"/>
      <c r="AD576" s="94"/>
      <c r="AE576" s="94"/>
      <c r="AF576" s="94"/>
      <c r="AG576" s="94"/>
      <c r="AH576" s="94"/>
      <c r="AI576" s="94"/>
      <c r="AJ576" s="94"/>
      <c r="AK576" s="101"/>
      <c r="AL576" s="100"/>
      <c r="AM576" s="94"/>
      <c r="AN576" s="94"/>
      <c r="AO576" s="94"/>
      <c r="AP576" s="94"/>
      <c r="AQ576" s="94"/>
      <c r="AR576" s="94"/>
      <c r="AS576" s="94"/>
      <c r="AT576" s="94"/>
      <c r="AU576" s="94"/>
      <c r="AV576" s="101"/>
      <c r="AW576" s="94"/>
      <c r="AX576" s="94"/>
      <c r="AY576" s="101"/>
      <c r="AZ576" s="94"/>
      <c r="BA576" s="94"/>
      <c r="BB576" s="94"/>
      <c r="BC576" s="101"/>
      <c r="BD576" s="31"/>
      <c r="BJ576" s="12"/>
      <c r="BK576" s="12"/>
      <c r="BL576" s="12"/>
      <c r="BM576" s="12"/>
      <c r="BN576" s="12"/>
      <c r="BO576" s="12"/>
      <c r="BP576" s="12"/>
      <c r="BQ576" s="12"/>
      <c r="BR576" s="12"/>
      <c r="BS576" s="12"/>
      <c r="BT576" s="12"/>
      <c r="BU576" s="12"/>
      <c r="BV576" s="12"/>
      <c r="BW576" s="12"/>
      <c r="BX576" s="12"/>
      <c r="BY576" s="12"/>
      <c r="BZ576" s="12"/>
    </row>
    <row r="577" spans="1:78" s="3" customFormat="1">
      <c r="A577" s="94"/>
      <c r="B577" s="95"/>
      <c r="C577" s="95"/>
      <c r="D577" s="96"/>
      <c r="E577" s="96"/>
      <c r="F577" s="96"/>
      <c r="G577" s="96"/>
      <c r="H577" s="96"/>
      <c r="I577" s="94"/>
      <c r="J577" s="97"/>
      <c r="K577" s="97"/>
      <c r="L577" s="97"/>
      <c r="M577" s="94"/>
      <c r="N577" s="94"/>
      <c r="O577" s="94"/>
      <c r="P577" s="97"/>
      <c r="Q577" s="98"/>
      <c r="R577" s="96"/>
      <c r="S577" s="96"/>
      <c r="T577" s="96"/>
      <c r="U577" s="99"/>
      <c r="V577" s="96"/>
      <c r="W577" s="100"/>
      <c r="X577" s="100"/>
      <c r="Y577" s="100"/>
      <c r="Z577" s="94"/>
      <c r="AA577" s="94"/>
      <c r="AB577" s="94"/>
      <c r="AC577" s="94"/>
      <c r="AD577" s="94"/>
      <c r="AE577" s="94"/>
      <c r="AF577" s="94"/>
      <c r="AG577" s="94"/>
      <c r="AH577" s="94"/>
      <c r="AI577" s="94"/>
      <c r="AJ577" s="94"/>
      <c r="AK577" s="101"/>
      <c r="AL577" s="100"/>
      <c r="AM577" s="94"/>
      <c r="AN577" s="94"/>
      <c r="AO577" s="94"/>
      <c r="AP577" s="94"/>
      <c r="AQ577" s="94"/>
      <c r="AR577" s="94"/>
      <c r="AS577" s="94"/>
      <c r="AT577" s="94"/>
      <c r="AU577" s="94"/>
      <c r="AV577" s="101"/>
      <c r="AW577" s="94"/>
      <c r="AX577" s="94"/>
      <c r="AY577" s="101"/>
      <c r="AZ577" s="94"/>
      <c r="BA577" s="94"/>
      <c r="BB577" s="94"/>
      <c r="BC577" s="101"/>
      <c r="BD577" s="31"/>
      <c r="BJ577" s="12"/>
      <c r="BK577" s="12"/>
      <c r="BL577" s="12"/>
      <c r="BM577" s="12"/>
      <c r="BN577" s="12"/>
      <c r="BO577" s="12"/>
      <c r="BP577" s="12"/>
      <c r="BQ577" s="12"/>
      <c r="BR577" s="12"/>
      <c r="BS577" s="12"/>
      <c r="BT577" s="12"/>
      <c r="BU577" s="12"/>
      <c r="BV577" s="12"/>
      <c r="BW577" s="12"/>
      <c r="BX577" s="12"/>
      <c r="BY577" s="12"/>
      <c r="BZ577" s="12"/>
    </row>
    <row r="578" spans="1:78" s="3" customFormat="1">
      <c r="A578" s="94"/>
      <c r="B578" s="95"/>
      <c r="C578" s="95"/>
      <c r="D578" s="96"/>
      <c r="E578" s="96"/>
      <c r="F578" s="96"/>
      <c r="G578" s="96"/>
      <c r="H578" s="96"/>
      <c r="I578" s="94"/>
      <c r="J578" s="97"/>
      <c r="K578" s="97"/>
      <c r="L578" s="97"/>
      <c r="M578" s="94"/>
      <c r="N578" s="94"/>
      <c r="O578" s="94"/>
      <c r="P578" s="97"/>
      <c r="Q578" s="98"/>
      <c r="R578" s="96"/>
      <c r="S578" s="96"/>
      <c r="T578" s="96"/>
      <c r="U578" s="99"/>
      <c r="V578" s="96"/>
      <c r="W578" s="100"/>
      <c r="X578" s="100"/>
      <c r="Y578" s="100"/>
      <c r="Z578" s="94"/>
      <c r="AA578" s="94"/>
      <c r="AB578" s="94"/>
      <c r="AC578" s="94"/>
      <c r="AD578" s="94"/>
      <c r="AE578" s="94"/>
      <c r="AF578" s="94"/>
      <c r="AG578" s="94"/>
      <c r="AH578" s="94"/>
      <c r="AI578" s="94"/>
      <c r="AJ578" s="94"/>
      <c r="AK578" s="101"/>
      <c r="AL578" s="100"/>
      <c r="AM578" s="94"/>
      <c r="AN578" s="94"/>
      <c r="AO578" s="94"/>
      <c r="AP578" s="94"/>
      <c r="AQ578" s="94"/>
      <c r="AR578" s="94"/>
      <c r="AS578" s="94"/>
      <c r="AT578" s="94"/>
      <c r="AU578" s="94"/>
      <c r="AV578" s="101"/>
      <c r="AW578" s="94"/>
      <c r="AX578" s="94"/>
      <c r="AY578" s="101"/>
      <c r="AZ578" s="94"/>
      <c r="BA578" s="94"/>
      <c r="BB578" s="94"/>
      <c r="BC578" s="101"/>
      <c r="BD578" s="31"/>
      <c r="BJ578" s="12"/>
      <c r="BK578" s="12"/>
      <c r="BL578" s="12"/>
      <c r="BM578" s="12"/>
      <c r="BN578" s="12"/>
      <c r="BO578" s="12"/>
      <c r="BP578" s="12"/>
      <c r="BQ578" s="12"/>
      <c r="BR578" s="12"/>
      <c r="BS578" s="12"/>
      <c r="BT578" s="12"/>
      <c r="BU578" s="12"/>
      <c r="BV578" s="12"/>
      <c r="BW578" s="12"/>
      <c r="BX578" s="12"/>
      <c r="BY578" s="12"/>
      <c r="BZ578" s="12"/>
    </row>
    <row r="579" spans="1:78" s="3" customFormat="1">
      <c r="A579" s="94"/>
      <c r="B579" s="95"/>
      <c r="C579" s="95"/>
      <c r="D579" s="96"/>
      <c r="E579" s="96"/>
      <c r="F579" s="96"/>
      <c r="G579" s="96"/>
      <c r="H579" s="96"/>
      <c r="I579" s="94"/>
      <c r="J579" s="97"/>
      <c r="K579" s="97"/>
      <c r="L579" s="97"/>
      <c r="M579" s="94"/>
      <c r="N579" s="94"/>
      <c r="O579" s="94"/>
      <c r="P579" s="97"/>
      <c r="Q579" s="98"/>
      <c r="R579" s="96"/>
      <c r="S579" s="96"/>
      <c r="T579" s="96"/>
      <c r="U579" s="99"/>
      <c r="V579" s="96"/>
      <c r="W579" s="100"/>
      <c r="X579" s="100"/>
      <c r="Y579" s="100"/>
      <c r="Z579" s="94"/>
      <c r="AA579" s="94"/>
      <c r="AB579" s="94"/>
      <c r="AC579" s="94"/>
      <c r="AD579" s="94"/>
      <c r="AE579" s="94"/>
      <c r="AF579" s="94"/>
      <c r="AG579" s="94"/>
      <c r="AH579" s="94"/>
      <c r="AI579" s="94"/>
      <c r="AJ579" s="94"/>
      <c r="AK579" s="101"/>
      <c r="AL579" s="100"/>
      <c r="AM579" s="94"/>
      <c r="AN579" s="94"/>
      <c r="AO579" s="94"/>
      <c r="AP579" s="94"/>
      <c r="AQ579" s="94"/>
      <c r="AR579" s="94"/>
      <c r="AS579" s="94"/>
      <c r="AT579" s="94"/>
      <c r="AU579" s="94"/>
      <c r="AV579" s="101"/>
      <c r="AW579" s="94"/>
      <c r="AX579" s="94"/>
      <c r="AY579" s="101"/>
      <c r="AZ579" s="94"/>
      <c r="BA579" s="94"/>
      <c r="BB579" s="94"/>
      <c r="BC579" s="101"/>
      <c r="BD579" s="31"/>
      <c r="BJ579" s="12"/>
      <c r="BK579" s="12"/>
      <c r="BL579" s="12"/>
      <c r="BM579" s="12"/>
      <c r="BN579" s="12"/>
      <c r="BO579" s="12"/>
      <c r="BP579" s="12"/>
      <c r="BQ579" s="12"/>
      <c r="BR579" s="12"/>
      <c r="BS579" s="12"/>
      <c r="BT579" s="12"/>
      <c r="BU579" s="12"/>
      <c r="BV579" s="12"/>
      <c r="BW579" s="12"/>
      <c r="BX579" s="12"/>
      <c r="BY579" s="12"/>
      <c r="BZ579" s="12"/>
    </row>
    <row r="580" spans="1:78" s="3" customFormat="1" ht="25.5" customHeight="1">
      <c r="A580" s="94"/>
      <c r="B580" s="95"/>
      <c r="C580" s="95"/>
      <c r="D580" s="96"/>
      <c r="E580" s="96"/>
      <c r="F580" s="96"/>
      <c r="G580" s="96"/>
      <c r="H580" s="96"/>
      <c r="I580" s="94"/>
      <c r="J580" s="97"/>
      <c r="K580" s="97"/>
      <c r="L580" s="97"/>
      <c r="M580" s="94"/>
      <c r="N580" s="94"/>
      <c r="O580" s="94"/>
      <c r="P580" s="97"/>
      <c r="Q580" s="98"/>
      <c r="R580" s="96"/>
      <c r="S580" s="96"/>
      <c r="T580" s="96"/>
      <c r="U580" s="99"/>
      <c r="V580" s="96"/>
      <c r="W580" s="100"/>
      <c r="X580" s="100"/>
      <c r="Y580" s="100"/>
      <c r="Z580" s="94"/>
      <c r="AA580" s="94"/>
      <c r="AB580" s="94"/>
      <c r="AC580" s="94"/>
      <c r="AD580" s="94"/>
      <c r="AE580" s="94"/>
      <c r="AF580" s="94"/>
      <c r="AG580" s="94"/>
      <c r="AH580" s="94"/>
      <c r="AI580" s="94"/>
      <c r="AJ580" s="94"/>
      <c r="AK580" s="101"/>
      <c r="AL580" s="100"/>
      <c r="AM580" s="94"/>
      <c r="AN580" s="94"/>
      <c r="AO580" s="94"/>
      <c r="AP580" s="94"/>
      <c r="AQ580" s="94"/>
      <c r="AR580" s="94"/>
      <c r="AS580" s="94"/>
      <c r="AT580" s="94"/>
      <c r="AU580" s="94"/>
      <c r="AV580" s="101"/>
      <c r="AW580" s="94"/>
      <c r="AX580" s="94"/>
      <c r="AY580" s="101"/>
      <c r="AZ580" s="94"/>
      <c r="BA580" s="94"/>
      <c r="BB580" s="94"/>
      <c r="BC580" s="101"/>
      <c r="BD580" s="31"/>
      <c r="BJ580" s="4"/>
      <c r="BK580" s="4"/>
      <c r="BL580" s="4"/>
      <c r="BM580" s="4"/>
      <c r="BN580" s="4"/>
      <c r="BO580" s="4"/>
      <c r="BP580" s="4"/>
      <c r="BQ580" s="4"/>
      <c r="BR580" s="4"/>
      <c r="BS580" s="4"/>
      <c r="BT580" s="4"/>
      <c r="BU580" s="4"/>
      <c r="BV580" s="4"/>
      <c r="BW580" s="4"/>
      <c r="BX580" s="4"/>
      <c r="BY580" s="4"/>
      <c r="BZ580" s="4"/>
    </row>
    <row r="581" spans="1:78" s="3" customFormat="1">
      <c r="A581" s="94"/>
      <c r="B581" s="95"/>
      <c r="C581" s="95"/>
      <c r="D581" s="96"/>
      <c r="E581" s="96"/>
      <c r="F581" s="96"/>
      <c r="G581" s="96"/>
      <c r="H581" s="96"/>
      <c r="I581" s="94"/>
      <c r="J581" s="97"/>
      <c r="K581" s="97"/>
      <c r="L581" s="97"/>
      <c r="M581" s="94"/>
      <c r="N581" s="94"/>
      <c r="O581" s="94"/>
      <c r="P581" s="97"/>
      <c r="Q581" s="98"/>
      <c r="R581" s="96"/>
      <c r="S581" s="96"/>
      <c r="T581" s="96"/>
      <c r="U581" s="99"/>
      <c r="V581" s="96"/>
      <c r="W581" s="100"/>
      <c r="X581" s="100"/>
      <c r="Y581" s="100"/>
      <c r="Z581" s="94"/>
      <c r="AA581" s="94"/>
      <c r="AB581" s="94"/>
      <c r="AC581" s="94"/>
      <c r="AD581" s="94"/>
      <c r="AE581" s="94"/>
      <c r="AF581" s="94"/>
      <c r="AG581" s="94"/>
      <c r="AH581" s="94"/>
      <c r="AI581" s="94"/>
      <c r="AJ581" s="94"/>
      <c r="AK581" s="101"/>
      <c r="AL581" s="100"/>
      <c r="AM581" s="94"/>
      <c r="AN581" s="94"/>
      <c r="AO581" s="94"/>
      <c r="AP581" s="94"/>
      <c r="AQ581" s="94"/>
      <c r="AR581" s="94"/>
      <c r="AS581" s="94"/>
      <c r="AT581" s="94"/>
      <c r="AU581" s="94"/>
      <c r="AV581" s="101"/>
      <c r="AW581" s="94"/>
      <c r="AX581" s="94"/>
      <c r="AY581" s="101"/>
      <c r="AZ581" s="94"/>
      <c r="BA581" s="94"/>
      <c r="BB581" s="94"/>
      <c r="BC581" s="101"/>
      <c r="BD581" s="31"/>
      <c r="BJ581" s="4"/>
      <c r="BK581" s="4"/>
      <c r="BL581" s="4"/>
      <c r="BM581" s="4"/>
      <c r="BN581" s="4"/>
      <c r="BO581" s="4"/>
      <c r="BP581" s="4"/>
      <c r="BQ581" s="4"/>
      <c r="BR581" s="4"/>
      <c r="BS581" s="4"/>
      <c r="BT581" s="4"/>
      <c r="BU581" s="4"/>
      <c r="BV581" s="4"/>
      <c r="BW581" s="4"/>
      <c r="BX581" s="4"/>
      <c r="BY581" s="4"/>
      <c r="BZ581" s="4"/>
    </row>
    <row r="582" spans="1:78" s="3" customFormat="1">
      <c r="A582" s="94"/>
      <c r="B582" s="95"/>
      <c r="C582" s="95"/>
      <c r="D582" s="96"/>
      <c r="E582" s="96"/>
      <c r="F582" s="96"/>
      <c r="G582" s="96"/>
      <c r="H582" s="96"/>
      <c r="I582" s="94"/>
      <c r="J582" s="97"/>
      <c r="K582" s="97"/>
      <c r="L582" s="97"/>
      <c r="M582" s="94"/>
      <c r="N582" s="94"/>
      <c r="O582" s="94"/>
      <c r="P582" s="97"/>
      <c r="Q582" s="98"/>
      <c r="R582" s="96"/>
      <c r="S582" s="96"/>
      <c r="T582" s="96"/>
      <c r="U582" s="99"/>
      <c r="V582" s="96"/>
      <c r="W582" s="100"/>
      <c r="X582" s="100"/>
      <c r="Y582" s="100"/>
      <c r="Z582" s="94"/>
      <c r="AA582" s="94"/>
      <c r="AB582" s="94"/>
      <c r="AC582" s="94"/>
      <c r="AD582" s="94"/>
      <c r="AE582" s="94"/>
      <c r="AF582" s="94"/>
      <c r="AG582" s="94"/>
      <c r="AH582" s="94"/>
      <c r="AI582" s="94"/>
      <c r="AJ582" s="94"/>
      <c r="AK582" s="101"/>
      <c r="AL582" s="100"/>
      <c r="AM582" s="94"/>
      <c r="AN582" s="94"/>
      <c r="AO582" s="94"/>
      <c r="AP582" s="94"/>
      <c r="AQ582" s="94"/>
      <c r="AR582" s="94"/>
      <c r="AS582" s="94"/>
      <c r="AT582" s="94"/>
      <c r="AU582" s="94"/>
      <c r="AV582" s="101"/>
      <c r="AW582" s="94"/>
      <c r="AX582" s="94"/>
      <c r="AY582" s="101"/>
      <c r="AZ582" s="94"/>
      <c r="BA582" s="94"/>
      <c r="BB582" s="94"/>
      <c r="BC582" s="101"/>
      <c r="BD582" s="31"/>
      <c r="BJ582" s="36"/>
      <c r="BK582" s="36"/>
      <c r="BL582" s="36"/>
      <c r="BM582" s="36"/>
      <c r="BN582" s="36"/>
      <c r="BO582" s="36"/>
      <c r="BP582" s="36"/>
      <c r="BQ582" s="36"/>
      <c r="BR582" s="36"/>
      <c r="BS582" s="36"/>
      <c r="BT582" s="36"/>
      <c r="BU582" s="36"/>
      <c r="BV582" s="36"/>
      <c r="BW582" s="36"/>
      <c r="BX582" s="36"/>
      <c r="BY582" s="36"/>
      <c r="BZ582" s="36"/>
    </row>
    <row r="583" spans="1:78" s="3" customFormat="1">
      <c r="A583" s="94"/>
      <c r="B583" s="95"/>
      <c r="C583" s="95"/>
      <c r="D583" s="96"/>
      <c r="E583" s="96"/>
      <c r="F583" s="96"/>
      <c r="G583" s="96"/>
      <c r="H583" s="96"/>
      <c r="I583" s="94"/>
      <c r="J583" s="97"/>
      <c r="K583" s="97"/>
      <c r="L583" s="97"/>
      <c r="M583" s="94"/>
      <c r="N583" s="94"/>
      <c r="O583" s="94"/>
      <c r="P583" s="97"/>
      <c r="Q583" s="98"/>
      <c r="R583" s="96"/>
      <c r="S583" s="96"/>
      <c r="T583" s="96"/>
      <c r="U583" s="99"/>
      <c r="V583" s="96"/>
      <c r="W583" s="100"/>
      <c r="X583" s="100"/>
      <c r="Y583" s="100"/>
      <c r="Z583" s="94"/>
      <c r="AA583" s="94"/>
      <c r="AB583" s="94"/>
      <c r="AC583" s="94"/>
      <c r="AD583" s="94"/>
      <c r="AE583" s="94"/>
      <c r="AF583" s="94"/>
      <c r="AG583" s="94"/>
      <c r="AH583" s="94"/>
      <c r="AI583" s="94"/>
      <c r="AJ583" s="94"/>
      <c r="AK583" s="101"/>
      <c r="AL583" s="100"/>
      <c r="AM583" s="94"/>
      <c r="AN583" s="94"/>
      <c r="AO583" s="94"/>
      <c r="AP583" s="94"/>
      <c r="AQ583" s="94"/>
      <c r="AR583" s="94"/>
      <c r="AS583" s="94"/>
      <c r="AT583" s="94"/>
      <c r="AU583" s="94"/>
      <c r="AV583" s="101"/>
      <c r="AW583" s="94"/>
      <c r="AX583" s="94"/>
      <c r="AY583" s="101"/>
      <c r="AZ583" s="94"/>
      <c r="BA583" s="94"/>
      <c r="BB583" s="94"/>
      <c r="BC583" s="101"/>
      <c r="BD583" s="31"/>
      <c r="BJ583" s="36"/>
      <c r="BK583" s="36"/>
      <c r="BL583" s="36"/>
      <c r="BM583" s="36"/>
      <c r="BN583" s="36"/>
      <c r="BO583" s="36"/>
      <c r="BP583" s="36"/>
      <c r="BQ583" s="36"/>
      <c r="BR583" s="36"/>
      <c r="BS583" s="36"/>
      <c r="BT583" s="36"/>
      <c r="BU583" s="36"/>
      <c r="BV583" s="36"/>
      <c r="BW583" s="36"/>
      <c r="BX583" s="36"/>
      <c r="BY583" s="36"/>
      <c r="BZ583" s="36"/>
    </row>
    <row r="584" spans="1:78" s="3" customFormat="1">
      <c r="A584" s="94"/>
      <c r="B584" s="95"/>
      <c r="C584" s="95"/>
      <c r="D584" s="96"/>
      <c r="E584" s="96"/>
      <c r="F584" s="96"/>
      <c r="G584" s="96"/>
      <c r="H584" s="96"/>
      <c r="I584" s="94"/>
      <c r="J584" s="97"/>
      <c r="K584" s="97"/>
      <c r="L584" s="97"/>
      <c r="M584" s="94"/>
      <c r="N584" s="94"/>
      <c r="O584" s="94"/>
      <c r="P584" s="97"/>
      <c r="Q584" s="98"/>
      <c r="R584" s="96"/>
      <c r="S584" s="96"/>
      <c r="T584" s="96"/>
      <c r="U584" s="99"/>
      <c r="V584" s="96"/>
      <c r="W584" s="100"/>
      <c r="X584" s="100"/>
      <c r="Y584" s="100"/>
      <c r="Z584" s="94"/>
      <c r="AA584" s="94"/>
      <c r="AB584" s="94"/>
      <c r="AC584" s="94"/>
      <c r="AD584" s="94"/>
      <c r="AE584" s="94"/>
      <c r="AF584" s="94"/>
      <c r="AG584" s="94"/>
      <c r="AH584" s="94"/>
      <c r="AI584" s="94"/>
      <c r="AJ584" s="94"/>
      <c r="AK584" s="101"/>
      <c r="AL584" s="100"/>
      <c r="AM584" s="94"/>
      <c r="AN584" s="94"/>
      <c r="AO584" s="94"/>
      <c r="AP584" s="94"/>
      <c r="AQ584" s="94"/>
      <c r="AR584" s="94"/>
      <c r="AS584" s="94"/>
      <c r="AT584" s="94"/>
      <c r="AU584" s="94"/>
      <c r="AV584" s="101"/>
      <c r="AW584" s="94"/>
      <c r="AX584" s="94"/>
      <c r="AY584" s="101"/>
      <c r="AZ584" s="94"/>
      <c r="BA584" s="94"/>
      <c r="BB584" s="94"/>
      <c r="BC584" s="101"/>
      <c r="BD584" s="31"/>
      <c r="BJ584" s="36"/>
      <c r="BK584" s="36"/>
      <c r="BL584" s="36"/>
      <c r="BM584" s="36"/>
      <c r="BN584" s="36"/>
      <c r="BO584" s="36"/>
      <c r="BP584" s="36"/>
      <c r="BQ584" s="36"/>
      <c r="BR584" s="36"/>
      <c r="BS584" s="36"/>
      <c r="BT584" s="36"/>
      <c r="BU584" s="36"/>
      <c r="BV584" s="36"/>
      <c r="BW584" s="36"/>
      <c r="BX584" s="36"/>
      <c r="BY584" s="36"/>
      <c r="BZ584" s="36"/>
    </row>
    <row r="585" spans="1:78" s="3" customFormat="1">
      <c r="A585" s="94"/>
      <c r="B585" s="95"/>
      <c r="C585" s="95"/>
      <c r="D585" s="96"/>
      <c r="E585" s="96"/>
      <c r="F585" s="96"/>
      <c r="G585" s="96"/>
      <c r="H585" s="96"/>
      <c r="I585" s="94"/>
      <c r="J585" s="97"/>
      <c r="K585" s="97"/>
      <c r="L585" s="97"/>
      <c r="M585" s="94"/>
      <c r="N585" s="94"/>
      <c r="O585" s="94"/>
      <c r="P585" s="97"/>
      <c r="Q585" s="98"/>
      <c r="R585" s="96"/>
      <c r="S585" s="96"/>
      <c r="T585" s="96"/>
      <c r="U585" s="99"/>
      <c r="V585" s="96"/>
      <c r="W585" s="100"/>
      <c r="X585" s="100"/>
      <c r="Y585" s="100"/>
      <c r="Z585" s="94"/>
      <c r="AA585" s="94"/>
      <c r="AB585" s="94"/>
      <c r="AC585" s="94"/>
      <c r="AD585" s="94"/>
      <c r="AE585" s="94"/>
      <c r="AF585" s="94"/>
      <c r="AG585" s="94"/>
      <c r="AH585" s="94"/>
      <c r="AI585" s="94"/>
      <c r="AJ585" s="94"/>
      <c r="AK585" s="101"/>
      <c r="AL585" s="100"/>
      <c r="AM585" s="94"/>
      <c r="AN585" s="94"/>
      <c r="AO585" s="94"/>
      <c r="AP585" s="94"/>
      <c r="AQ585" s="94"/>
      <c r="AR585" s="94"/>
      <c r="AS585" s="94"/>
      <c r="AT585" s="94"/>
      <c r="AU585" s="94"/>
      <c r="AV585" s="101"/>
      <c r="AW585" s="94"/>
      <c r="AX585" s="94"/>
      <c r="AY585" s="101"/>
      <c r="AZ585" s="94"/>
      <c r="BA585" s="94"/>
      <c r="BB585" s="94"/>
      <c r="BC585" s="101"/>
      <c r="BD585" s="31"/>
      <c r="BJ585" s="36"/>
      <c r="BK585" s="36"/>
      <c r="BL585" s="36"/>
      <c r="BM585" s="36"/>
      <c r="BN585" s="36"/>
      <c r="BO585" s="36"/>
      <c r="BP585" s="36"/>
      <c r="BQ585" s="36"/>
      <c r="BR585" s="36"/>
      <c r="BS585" s="36"/>
      <c r="BT585" s="36"/>
      <c r="BU585" s="36"/>
      <c r="BV585" s="36"/>
      <c r="BW585" s="36"/>
      <c r="BX585" s="36"/>
      <c r="BY585" s="36"/>
      <c r="BZ585" s="36"/>
    </row>
    <row r="586" spans="1:78" s="3" customFormat="1" ht="25.5" customHeight="1">
      <c r="A586" s="94"/>
      <c r="B586" s="95"/>
      <c r="C586" s="95"/>
      <c r="D586" s="96"/>
      <c r="E586" s="96"/>
      <c r="F586" s="96"/>
      <c r="G586" s="96"/>
      <c r="H586" s="96"/>
      <c r="I586" s="94"/>
      <c r="J586" s="97"/>
      <c r="K586" s="97"/>
      <c r="L586" s="97"/>
      <c r="M586" s="94"/>
      <c r="N586" s="94"/>
      <c r="O586" s="94"/>
      <c r="P586" s="97"/>
      <c r="Q586" s="98"/>
      <c r="R586" s="96"/>
      <c r="S586" s="96"/>
      <c r="T586" s="96"/>
      <c r="U586" s="99"/>
      <c r="V586" s="96"/>
      <c r="W586" s="100"/>
      <c r="X586" s="100"/>
      <c r="Y586" s="100"/>
      <c r="Z586" s="94"/>
      <c r="AA586" s="94"/>
      <c r="AB586" s="94"/>
      <c r="AC586" s="94"/>
      <c r="AD586" s="94"/>
      <c r="AE586" s="94"/>
      <c r="AF586" s="94"/>
      <c r="AG586" s="94"/>
      <c r="AH586" s="94"/>
      <c r="AI586" s="94"/>
      <c r="AJ586" s="94"/>
      <c r="AK586" s="101"/>
      <c r="AL586" s="100"/>
      <c r="AM586" s="94"/>
      <c r="AN586" s="94"/>
      <c r="AO586" s="94"/>
      <c r="AP586" s="94"/>
      <c r="AQ586" s="94"/>
      <c r="AR586" s="94"/>
      <c r="AS586" s="94"/>
      <c r="AT586" s="94"/>
      <c r="AU586" s="94"/>
      <c r="AV586" s="101"/>
      <c r="AW586" s="94"/>
      <c r="AX586" s="94"/>
      <c r="AY586" s="101"/>
      <c r="AZ586" s="94"/>
      <c r="BA586" s="94"/>
      <c r="BB586" s="94"/>
      <c r="BC586" s="101"/>
      <c r="BD586" s="31"/>
      <c r="BJ586" s="4"/>
      <c r="BK586" s="4"/>
      <c r="BL586" s="4"/>
      <c r="BM586" s="4"/>
      <c r="BN586" s="4"/>
      <c r="BO586" s="4"/>
      <c r="BP586" s="4"/>
      <c r="BQ586" s="4"/>
      <c r="BR586" s="4"/>
      <c r="BS586" s="4"/>
      <c r="BT586" s="4"/>
      <c r="BU586" s="4"/>
      <c r="BV586" s="4"/>
      <c r="BW586" s="4"/>
      <c r="BX586" s="4"/>
      <c r="BY586" s="4"/>
      <c r="BZ586" s="4"/>
    </row>
    <row r="587" spans="1:78" s="3" customFormat="1">
      <c r="A587" s="94"/>
      <c r="B587" s="95"/>
      <c r="C587" s="95"/>
      <c r="D587" s="96"/>
      <c r="E587" s="96"/>
      <c r="F587" s="96"/>
      <c r="G587" s="96"/>
      <c r="H587" s="96"/>
      <c r="I587" s="94"/>
      <c r="J587" s="97"/>
      <c r="K587" s="97"/>
      <c r="L587" s="97"/>
      <c r="M587" s="94"/>
      <c r="N587" s="94"/>
      <c r="O587" s="94"/>
      <c r="P587" s="97"/>
      <c r="Q587" s="98"/>
      <c r="R587" s="96"/>
      <c r="S587" s="96"/>
      <c r="T587" s="96"/>
      <c r="U587" s="99"/>
      <c r="V587" s="96"/>
      <c r="W587" s="100"/>
      <c r="X587" s="100"/>
      <c r="Y587" s="100"/>
      <c r="Z587" s="94"/>
      <c r="AA587" s="94"/>
      <c r="AB587" s="94"/>
      <c r="AC587" s="94"/>
      <c r="AD587" s="94"/>
      <c r="AE587" s="94"/>
      <c r="AF587" s="94"/>
      <c r="AG587" s="94"/>
      <c r="AH587" s="94"/>
      <c r="AI587" s="94"/>
      <c r="AJ587" s="94"/>
      <c r="AK587" s="101"/>
      <c r="AL587" s="100"/>
      <c r="AM587" s="94"/>
      <c r="AN587" s="94"/>
      <c r="AO587" s="94"/>
      <c r="AP587" s="94"/>
      <c r="AQ587" s="94"/>
      <c r="AR587" s="94"/>
      <c r="AS587" s="94"/>
      <c r="AT587" s="94"/>
      <c r="AU587" s="94"/>
      <c r="AV587" s="101"/>
      <c r="AW587" s="94"/>
      <c r="AX587" s="94"/>
      <c r="AY587" s="101"/>
      <c r="AZ587" s="94"/>
      <c r="BA587" s="94"/>
      <c r="BB587" s="94"/>
      <c r="BC587" s="101"/>
      <c r="BD587" s="39"/>
      <c r="BE587" s="4"/>
      <c r="BF587" s="4"/>
      <c r="BG587" s="4"/>
      <c r="BH587" s="4"/>
      <c r="BI587" s="4"/>
      <c r="BJ587" s="36"/>
      <c r="BK587" s="36"/>
      <c r="BL587" s="36"/>
      <c r="BM587" s="36"/>
      <c r="BN587" s="36"/>
      <c r="BO587" s="36"/>
      <c r="BP587" s="36"/>
      <c r="BQ587" s="36"/>
      <c r="BR587" s="36"/>
      <c r="BS587" s="36"/>
      <c r="BT587" s="36"/>
      <c r="BU587" s="36"/>
      <c r="BV587" s="36"/>
      <c r="BW587" s="36"/>
      <c r="BX587" s="36"/>
      <c r="BY587" s="36"/>
      <c r="BZ587" s="36"/>
    </row>
    <row r="588" spans="1:78" s="3" customFormat="1">
      <c r="A588" s="94"/>
      <c r="B588" s="95"/>
      <c r="C588" s="95"/>
      <c r="D588" s="96"/>
      <c r="E588" s="96"/>
      <c r="F588" s="96"/>
      <c r="G588" s="96"/>
      <c r="H588" s="96"/>
      <c r="I588" s="94"/>
      <c r="J588" s="97"/>
      <c r="K588" s="97"/>
      <c r="L588" s="97"/>
      <c r="M588" s="94"/>
      <c r="N588" s="94"/>
      <c r="O588" s="94"/>
      <c r="P588" s="97"/>
      <c r="Q588" s="98"/>
      <c r="R588" s="96"/>
      <c r="S588" s="96"/>
      <c r="T588" s="96"/>
      <c r="U588" s="99"/>
      <c r="V588" s="96"/>
      <c r="W588" s="100"/>
      <c r="X588" s="100"/>
      <c r="Y588" s="100"/>
      <c r="Z588" s="94"/>
      <c r="AA588" s="94"/>
      <c r="AB588" s="94"/>
      <c r="AC588" s="94"/>
      <c r="AD588" s="94"/>
      <c r="AE588" s="94"/>
      <c r="AF588" s="94"/>
      <c r="AG588" s="94"/>
      <c r="AH588" s="94"/>
      <c r="AI588" s="94"/>
      <c r="AJ588" s="94"/>
      <c r="AK588" s="101"/>
      <c r="AL588" s="100"/>
      <c r="AM588" s="94"/>
      <c r="AN588" s="94"/>
      <c r="AO588" s="94"/>
      <c r="AP588" s="94"/>
      <c r="AQ588" s="94"/>
      <c r="AR588" s="94"/>
      <c r="AS588" s="94"/>
      <c r="AT588" s="94"/>
      <c r="AU588" s="94"/>
      <c r="AV588" s="101"/>
      <c r="AW588" s="94"/>
      <c r="AX588" s="94"/>
      <c r="AY588" s="101"/>
      <c r="AZ588" s="94"/>
      <c r="BA588" s="94"/>
      <c r="BB588" s="94"/>
      <c r="BC588" s="101"/>
      <c r="BD588" s="31"/>
      <c r="BJ588" s="36"/>
      <c r="BK588" s="36"/>
      <c r="BL588" s="36"/>
      <c r="BM588" s="36"/>
      <c r="BN588" s="36"/>
      <c r="BO588" s="36"/>
      <c r="BP588" s="36"/>
      <c r="BQ588" s="36"/>
      <c r="BR588" s="36"/>
      <c r="BS588" s="36"/>
      <c r="BT588" s="36"/>
      <c r="BU588" s="36"/>
      <c r="BV588" s="36"/>
      <c r="BW588" s="36"/>
      <c r="BX588" s="36"/>
      <c r="BY588" s="36"/>
      <c r="BZ588" s="36"/>
    </row>
    <row r="589" spans="1:78" s="3" customFormat="1">
      <c r="A589" s="94"/>
      <c r="B589" s="95"/>
      <c r="C589" s="95"/>
      <c r="D589" s="96"/>
      <c r="E589" s="96"/>
      <c r="F589" s="96"/>
      <c r="G589" s="96"/>
      <c r="H589" s="96"/>
      <c r="I589" s="94"/>
      <c r="J589" s="97"/>
      <c r="K589" s="97"/>
      <c r="L589" s="97"/>
      <c r="M589" s="94"/>
      <c r="N589" s="94"/>
      <c r="O589" s="94"/>
      <c r="P589" s="97"/>
      <c r="Q589" s="98"/>
      <c r="R589" s="96"/>
      <c r="S589" s="96"/>
      <c r="T589" s="96"/>
      <c r="U589" s="99"/>
      <c r="V589" s="96"/>
      <c r="W589" s="100"/>
      <c r="X589" s="100"/>
      <c r="Y589" s="100"/>
      <c r="Z589" s="94"/>
      <c r="AA589" s="94"/>
      <c r="AB589" s="94"/>
      <c r="AC589" s="94"/>
      <c r="AD589" s="94"/>
      <c r="AE589" s="94"/>
      <c r="AF589" s="94"/>
      <c r="AG589" s="94"/>
      <c r="AH589" s="94"/>
      <c r="AI589" s="94"/>
      <c r="AJ589" s="94"/>
      <c r="AK589" s="101"/>
      <c r="AL589" s="100"/>
      <c r="AM589" s="94"/>
      <c r="AN589" s="94"/>
      <c r="AO589" s="94"/>
      <c r="AP589" s="94"/>
      <c r="AQ589" s="94"/>
      <c r="AR589" s="94"/>
      <c r="AS589" s="94"/>
      <c r="AT589" s="94"/>
      <c r="AU589" s="94"/>
      <c r="AV589" s="101"/>
      <c r="AW589" s="94"/>
      <c r="AX589" s="94"/>
      <c r="AY589" s="101"/>
      <c r="AZ589" s="94"/>
      <c r="BA589" s="94"/>
      <c r="BB589" s="94"/>
      <c r="BC589" s="101"/>
      <c r="BD589" s="31"/>
      <c r="BJ589" s="36"/>
      <c r="BK589" s="36"/>
      <c r="BL589" s="36"/>
      <c r="BM589" s="36"/>
      <c r="BN589" s="36"/>
      <c r="BO589" s="36"/>
      <c r="BP589" s="36"/>
      <c r="BQ589" s="36"/>
      <c r="BR589" s="36"/>
      <c r="BS589" s="36"/>
      <c r="BT589" s="36"/>
      <c r="BU589" s="36"/>
      <c r="BV589" s="36"/>
      <c r="BW589" s="36"/>
      <c r="BX589" s="36"/>
      <c r="BY589" s="36"/>
      <c r="BZ589" s="36"/>
    </row>
    <row r="590" spans="1:78" s="31" customFormat="1">
      <c r="A590" s="94"/>
      <c r="B590" s="95"/>
      <c r="C590" s="95"/>
      <c r="D590" s="96"/>
      <c r="E590" s="96"/>
      <c r="F590" s="96"/>
      <c r="G590" s="96"/>
      <c r="H590" s="96"/>
      <c r="I590" s="94"/>
      <c r="J590" s="97"/>
      <c r="K590" s="97"/>
      <c r="L590" s="97"/>
      <c r="M590" s="94"/>
      <c r="N590" s="94"/>
      <c r="O590" s="94"/>
      <c r="P590" s="97"/>
      <c r="Q590" s="98"/>
      <c r="R590" s="96"/>
      <c r="S590" s="96"/>
      <c r="T590" s="96"/>
      <c r="U590" s="99"/>
      <c r="V590" s="96"/>
      <c r="W590" s="100"/>
      <c r="X590" s="100"/>
      <c r="Y590" s="100"/>
      <c r="Z590" s="94"/>
      <c r="AA590" s="94"/>
      <c r="AB590" s="94"/>
      <c r="AC590" s="94"/>
      <c r="AD590" s="94"/>
      <c r="AE590" s="94"/>
      <c r="AF590" s="94"/>
      <c r="AG590" s="94"/>
      <c r="AH590" s="94"/>
      <c r="AI590" s="94"/>
      <c r="AJ590" s="94"/>
      <c r="AK590" s="101"/>
      <c r="AL590" s="100"/>
      <c r="AM590" s="94"/>
      <c r="AN590" s="94"/>
      <c r="AO590" s="94"/>
      <c r="AP590" s="94"/>
      <c r="AQ590" s="94"/>
      <c r="AR590" s="94"/>
      <c r="AS590" s="94"/>
      <c r="AT590" s="94"/>
      <c r="AU590" s="94"/>
      <c r="AV590" s="101"/>
      <c r="AW590" s="94"/>
      <c r="AX590" s="94"/>
      <c r="AY590" s="101"/>
      <c r="AZ590" s="94"/>
      <c r="BA590" s="94"/>
      <c r="BB590" s="94"/>
      <c r="BC590" s="101"/>
      <c r="BE590" s="3"/>
      <c r="BF590" s="3"/>
      <c r="BG590" s="3"/>
      <c r="BH590" s="3"/>
      <c r="BI590" s="3"/>
      <c r="BJ590" s="36"/>
      <c r="BK590" s="36"/>
      <c r="BL590" s="36"/>
      <c r="BM590" s="36"/>
      <c r="BN590" s="36"/>
      <c r="BO590" s="36"/>
      <c r="BP590" s="36"/>
      <c r="BQ590" s="36"/>
      <c r="BR590" s="36"/>
      <c r="BS590" s="36"/>
      <c r="BT590" s="36"/>
      <c r="BU590" s="36"/>
      <c r="BV590" s="36"/>
      <c r="BW590" s="36"/>
      <c r="BX590" s="36"/>
      <c r="BY590" s="36"/>
      <c r="BZ590" s="36"/>
    </row>
    <row r="591" spans="1:78" s="3" customFormat="1">
      <c r="A591" s="94"/>
      <c r="B591" s="95"/>
      <c r="C591" s="95"/>
      <c r="D591" s="96"/>
      <c r="E591" s="96"/>
      <c r="F591" s="96"/>
      <c r="G591" s="96"/>
      <c r="H591" s="96"/>
      <c r="I591" s="94"/>
      <c r="J591" s="97"/>
      <c r="K591" s="97"/>
      <c r="L591" s="97"/>
      <c r="M591" s="94"/>
      <c r="N591" s="94"/>
      <c r="O591" s="94"/>
      <c r="P591" s="97"/>
      <c r="Q591" s="98"/>
      <c r="R591" s="96"/>
      <c r="S591" s="96"/>
      <c r="T591" s="96"/>
      <c r="U591" s="99"/>
      <c r="V591" s="96"/>
      <c r="W591" s="100"/>
      <c r="X591" s="100"/>
      <c r="Y591" s="100"/>
      <c r="Z591" s="94"/>
      <c r="AA591" s="94"/>
      <c r="AB591" s="94"/>
      <c r="AC591" s="94"/>
      <c r="AD591" s="94"/>
      <c r="AE591" s="94"/>
      <c r="AF591" s="94"/>
      <c r="AG591" s="94"/>
      <c r="AH591" s="94"/>
      <c r="AI591" s="94"/>
      <c r="AJ591" s="94"/>
      <c r="AK591" s="101"/>
      <c r="AL591" s="100"/>
      <c r="AM591" s="94"/>
      <c r="AN591" s="94"/>
      <c r="AO591" s="94"/>
      <c r="AP591" s="94"/>
      <c r="AQ591" s="94"/>
      <c r="AR591" s="94"/>
      <c r="AS591" s="94"/>
      <c r="AT591" s="94"/>
      <c r="AU591" s="94"/>
      <c r="AV591" s="101"/>
      <c r="AW591" s="94"/>
      <c r="AX591" s="94"/>
      <c r="AY591" s="101"/>
      <c r="AZ591" s="94"/>
      <c r="BA591" s="94"/>
      <c r="BB591" s="94"/>
      <c r="BC591" s="101"/>
      <c r="BD591" s="31"/>
      <c r="BJ591" s="4"/>
      <c r="BK591" s="4"/>
      <c r="BL591" s="4"/>
      <c r="BM591" s="4"/>
      <c r="BN591" s="4"/>
      <c r="BO591" s="4"/>
      <c r="BP591" s="4"/>
      <c r="BQ591" s="4"/>
      <c r="BR591" s="4"/>
      <c r="BS591" s="4"/>
      <c r="BT591" s="4"/>
      <c r="BU591" s="4"/>
      <c r="BV591" s="4"/>
      <c r="BW591" s="4"/>
      <c r="BX591" s="4"/>
      <c r="BY591" s="4"/>
      <c r="BZ591" s="4"/>
    </row>
    <row r="592" spans="1:78" s="38" customFormat="1">
      <c r="A592" s="94"/>
      <c r="B592" s="95"/>
      <c r="C592" s="95"/>
      <c r="D592" s="96"/>
      <c r="E592" s="96"/>
      <c r="F592" s="96"/>
      <c r="G592" s="96"/>
      <c r="H592" s="96"/>
      <c r="I592" s="94"/>
      <c r="J592" s="97"/>
      <c r="K592" s="97"/>
      <c r="L592" s="97"/>
      <c r="M592" s="94"/>
      <c r="N592" s="94"/>
      <c r="O592" s="94"/>
      <c r="P592" s="97"/>
      <c r="Q592" s="98"/>
      <c r="R592" s="96"/>
      <c r="S592" s="96"/>
      <c r="T592" s="96"/>
      <c r="U592" s="99"/>
      <c r="V592" s="96"/>
      <c r="W592" s="100"/>
      <c r="X592" s="100"/>
      <c r="Y592" s="100"/>
      <c r="Z592" s="94"/>
      <c r="AA592" s="94"/>
      <c r="AB592" s="94"/>
      <c r="AC592" s="94"/>
      <c r="AD592" s="94"/>
      <c r="AE592" s="94"/>
      <c r="AF592" s="94"/>
      <c r="AG592" s="94"/>
      <c r="AH592" s="94"/>
      <c r="AI592" s="94"/>
      <c r="AJ592" s="94"/>
      <c r="AK592" s="101"/>
      <c r="AL592" s="100"/>
      <c r="AM592" s="94"/>
      <c r="AN592" s="94"/>
      <c r="AO592" s="94"/>
      <c r="AP592" s="94"/>
      <c r="AQ592" s="94"/>
      <c r="AR592" s="94"/>
      <c r="AS592" s="94"/>
      <c r="AT592" s="94"/>
      <c r="AU592" s="94"/>
      <c r="AV592" s="101"/>
      <c r="AW592" s="94"/>
      <c r="AX592" s="94"/>
      <c r="AY592" s="101"/>
      <c r="AZ592" s="94"/>
      <c r="BA592" s="94"/>
      <c r="BB592" s="94"/>
      <c r="BC592" s="101"/>
      <c r="BD592" s="31"/>
      <c r="BE592" s="3"/>
      <c r="BF592" s="3"/>
      <c r="BG592" s="3"/>
      <c r="BH592" s="3"/>
      <c r="BI592" s="3"/>
      <c r="BJ592" s="36"/>
      <c r="BK592" s="36"/>
      <c r="BL592" s="36"/>
      <c r="BM592" s="36"/>
      <c r="BN592" s="36"/>
      <c r="BO592" s="36"/>
      <c r="BP592" s="36"/>
      <c r="BQ592" s="36"/>
      <c r="BR592" s="36"/>
      <c r="BS592" s="36"/>
      <c r="BT592" s="36"/>
      <c r="BU592" s="36"/>
      <c r="BV592" s="36"/>
      <c r="BW592" s="36"/>
      <c r="BX592" s="36"/>
      <c r="BY592" s="36"/>
      <c r="BZ592" s="36"/>
    </row>
    <row r="593" spans="1:78" s="38" customFormat="1">
      <c r="A593" s="94"/>
      <c r="B593" s="95"/>
      <c r="C593" s="95"/>
      <c r="D593" s="96"/>
      <c r="E593" s="96"/>
      <c r="F593" s="96"/>
      <c r="G593" s="96"/>
      <c r="H593" s="96"/>
      <c r="I593" s="94"/>
      <c r="J593" s="97"/>
      <c r="K593" s="97"/>
      <c r="L593" s="97"/>
      <c r="M593" s="94"/>
      <c r="N593" s="94"/>
      <c r="O593" s="94"/>
      <c r="P593" s="97"/>
      <c r="Q593" s="98"/>
      <c r="R593" s="96"/>
      <c r="S593" s="96"/>
      <c r="T593" s="96"/>
      <c r="U593" s="99"/>
      <c r="V593" s="96"/>
      <c r="W593" s="100"/>
      <c r="X593" s="100"/>
      <c r="Y593" s="100"/>
      <c r="Z593" s="94"/>
      <c r="AA593" s="94"/>
      <c r="AB593" s="94"/>
      <c r="AC593" s="94"/>
      <c r="AD593" s="94"/>
      <c r="AE593" s="94"/>
      <c r="AF593" s="94"/>
      <c r="AG593" s="94"/>
      <c r="AH593" s="94"/>
      <c r="AI593" s="94"/>
      <c r="AJ593" s="94"/>
      <c r="AK593" s="101"/>
      <c r="AL593" s="100"/>
      <c r="AM593" s="94"/>
      <c r="AN593" s="94"/>
      <c r="AO593" s="94"/>
      <c r="AP593" s="94"/>
      <c r="AQ593" s="94"/>
      <c r="AR593" s="94"/>
      <c r="AS593" s="94"/>
      <c r="AT593" s="94"/>
      <c r="AU593" s="94"/>
      <c r="AV593" s="101"/>
      <c r="AW593" s="94"/>
      <c r="AX593" s="94"/>
      <c r="AY593" s="101"/>
      <c r="AZ593" s="94"/>
      <c r="BA593" s="94"/>
      <c r="BB593" s="94"/>
      <c r="BC593" s="101"/>
      <c r="BD593" s="31"/>
      <c r="BE593" s="3"/>
      <c r="BF593" s="3"/>
      <c r="BG593" s="3"/>
      <c r="BH593" s="3"/>
      <c r="BI593" s="3"/>
      <c r="BJ593" s="36"/>
      <c r="BK593" s="36"/>
      <c r="BL593" s="36"/>
      <c r="BM593" s="36"/>
      <c r="BN593" s="36"/>
      <c r="BO593" s="36"/>
      <c r="BP593" s="36"/>
      <c r="BQ593" s="36"/>
      <c r="BR593" s="36"/>
      <c r="BS593" s="36"/>
      <c r="BT593" s="36"/>
      <c r="BU593" s="36"/>
      <c r="BV593" s="36"/>
      <c r="BW593" s="36"/>
      <c r="BX593" s="36"/>
      <c r="BY593" s="36"/>
      <c r="BZ593" s="36"/>
    </row>
    <row r="594" spans="1:78" s="3" customFormat="1">
      <c r="A594" s="94"/>
      <c r="B594" s="95"/>
      <c r="C594" s="95"/>
      <c r="D594" s="96"/>
      <c r="E594" s="96"/>
      <c r="F594" s="96"/>
      <c r="G594" s="96"/>
      <c r="H594" s="96"/>
      <c r="I594" s="94"/>
      <c r="J594" s="97"/>
      <c r="K594" s="97"/>
      <c r="L594" s="97"/>
      <c r="M594" s="94"/>
      <c r="N594" s="94"/>
      <c r="O594" s="94"/>
      <c r="P594" s="97"/>
      <c r="Q594" s="98"/>
      <c r="R594" s="96"/>
      <c r="S594" s="96"/>
      <c r="T594" s="96"/>
      <c r="U594" s="99"/>
      <c r="V594" s="96"/>
      <c r="W594" s="100"/>
      <c r="X594" s="100"/>
      <c r="Y594" s="100"/>
      <c r="Z594" s="94"/>
      <c r="AA594" s="94"/>
      <c r="AB594" s="94"/>
      <c r="AC594" s="94"/>
      <c r="AD594" s="94"/>
      <c r="AE594" s="94"/>
      <c r="AF594" s="94"/>
      <c r="AG594" s="94"/>
      <c r="AH594" s="94"/>
      <c r="AI594" s="94"/>
      <c r="AJ594" s="94"/>
      <c r="AK594" s="101"/>
      <c r="AL594" s="100"/>
      <c r="AM594" s="94"/>
      <c r="AN594" s="94"/>
      <c r="AO594" s="94"/>
      <c r="AP594" s="94"/>
      <c r="AQ594" s="94"/>
      <c r="AR594" s="94"/>
      <c r="AS594" s="94"/>
      <c r="AT594" s="94"/>
      <c r="AU594" s="94"/>
      <c r="AV594" s="101"/>
      <c r="AW594" s="94"/>
      <c r="AX594" s="94"/>
      <c r="AY594" s="101"/>
      <c r="AZ594" s="94"/>
      <c r="BA594" s="94"/>
      <c r="BB594" s="94"/>
      <c r="BC594" s="101"/>
      <c r="BD594" s="31"/>
      <c r="BJ594" s="36"/>
      <c r="BK594" s="36"/>
      <c r="BL594" s="36"/>
      <c r="BM594" s="36"/>
      <c r="BN594" s="36"/>
      <c r="BO594" s="36"/>
      <c r="BP594" s="36"/>
      <c r="BQ594" s="36"/>
      <c r="BR594" s="36"/>
      <c r="BS594" s="36"/>
      <c r="BT594" s="36"/>
      <c r="BU594" s="36"/>
      <c r="BV594" s="36"/>
      <c r="BW594" s="36"/>
      <c r="BX594" s="36"/>
      <c r="BY594" s="36"/>
      <c r="BZ594" s="36"/>
    </row>
    <row r="595" spans="1:78" s="3" customFormat="1">
      <c r="A595" s="94"/>
      <c r="B595" s="95"/>
      <c r="C595" s="95"/>
      <c r="D595" s="96"/>
      <c r="E595" s="96"/>
      <c r="F595" s="96"/>
      <c r="G595" s="96"/>
      <c r="H595" s="96"/>
      <c r="I595" s="94"/>
      <c r="J595" s="97"/>
      <c r="K595" s="97"/>
      <c r="L595" s="97"/>
      <c r="M595" s="94"/>
      <c r="N595" s="94"/>
      <c r="O595" s="94"/>
      <c r="P595" s="97"/>
      <c r="Q595" s="98"/>
      <c r="R595" s="96"/>
      <c r="S595" s="96"/>
      <c r="T595" s="96"/>
      <c r="U595" s="99"/>
      <c r="V595" s="96"/>
      <c r="W595" s="100"/>
      <c r="X595" s="100"/>
      <c r="Y595" s="100"/>
      <c r="Z595" s="94"/>
      <c r="AA595" s="94"/>
      <c r="AB595" s="94"/>
      <c r="AC595" s="94"/>
      <c r="AD595" s="94"/>
      <c r="AE595" s="94"/>
      <c r="AF595" s="94"/>
      <c r="AG595" s="94"/>
      <c r="AH595" s="94"/>
      <c r="AI595" s="94"/>
      <c r="AJ595" s="94"/>
      <c r="AK595" s="101"/>
      <c r="AL595" s="100"/>
      <c r="AM595" s="94"/>
      <c r="AN595" s="94"/>
      <c r="AO595" s="94"/>
      <c r="AP595" s="94"/>
      <c r="AQ595" s="94"/>
      <c r="AR595" s="94"/>
      <c r="AS595" s="94"/>
      <c r="AT595" s="94"/>
      <c r="AU595" s="94"/>
      <c r="AV595" s="101"/>
      <c r="AW595" s="94"/>
      <c r="AX595" s="94"/>
      <c r="AY595" s="101"/>
      <c r="AZ595" s="94"/>
      <c r="BA595" s="94"/>
      <c r="BB595" s="94"/>
      <c r="BC595" s="101"/>
      <c r="BD595" s="31"/>
      <c r="BJ595" s="36"/>
      <c r="BK595" s="36"/>
      <c r="BL595" s="36"/>
      <c r="BM595" s="36"/>
      <c r="BN595" s="36"/>
      <c r="BO595" s="36"/>
      <c r="BP595" s="36"/>
      <c r="BQ595" s="36"/>
      <c r="BR595" s="36"/>
      <c r="BS595" s="36"/>
      <c r="BT595" s="36"/>
      <c r="BU595" s="36"/>
      <c r="BV595" s="36"/>
      <c r="BW595" s="36"/>
      <c r="BX595" s="36"/>
      <c r="BY595" s="36"/>
      <c r="BZ595" s="36"/>
    </row>
    <row r="596" spans="1:78" s="3" customFormat="1">
      <c r="A596" s="94"/>
      <c r="B596" s="95"/>
      <c r="C596" s="95"/>
      <c r="D596" s="96"/>
      <c r="E596" s="96"/>
      <c r="F596" s="96"/>
      <c r="G596" s="96"/>
      <c r="H596" s="96"/>
      <c r="I596" s="94"/>
      <c r="J596" s="97"/>
      <c r="K596" s="97"/>
      <c r="L596" s="97"/>
      <c r="M596" s="94"/>
      <c r="N596" s="94"/>
      <c r="O596" s="94"/>
      <c r="P596" s="97"/>
      <c r="Q596" s="98"/>
      <c r="R596" s="96"/>
      <c r="S596" s="96"/>
      <c r="T596" s="96"/>
      <c r="U596" s="99"/>
      <c r="V596" s="96"/>
      <c r="W596" s="100"/>
      <c r="X596" s="100"/>
      <c r="Y596" s="100"/>
      <c r="Z596" s="94"/>
      <c r="AA596" s="94"/>
      <c r="AB596" s="94"/>
      <c r="AC596" s="94"/>
      <c r="AD596" s="94"/>
      <c r="AE596" s="94"/>
      <c r="AF596" s="94"/>
      <c r="AG596" s="94"/>
      <c r="AH596" s="94"/>
      <c r="AI596" s="94"/>
      <c r="AJ596" s="94"/>
      <c r="AK596" s="101"/>
      <c r="AL596" s="100"/>
      <c r="AM596" s="94"/>
      <c r="AN596" s="94"/>
      <c r="AO596" s="94"/>
      <c r="AP596" s="94"/>
      <c r="AQ596" s="94"/>
      <c r="AR596" s="94"/>
      <c r="AS596" s="94"/>
      <c r="AT596" s="94"/>
      <c r="AU596" s="94"/>
      <c r="AV596" s="101"/>
      <c r="AW596" s="94"/>
      <c r="AX596" s="94"/>
      <c r="AY596" s="101"/>
      <c r="AZ596" s="94"/>
      <c r="BA596" s="94"/>
      <c r="BB596" s="94"/>
      <c r="BC596" s="101"/>
      <c r="BD596" s="39"/>
      <c r="BE596" s="4"/>
      <c r="BF596" s="4"/>
      <c r="BG596" s="4"/>
      <c r="BH596" s="4"/>
      <c r="BI596" s="4"/>
      <c r="BJ596" s="36"/>
      <c r="BK596" s="36"/>
      <c r="BL596" s="36"/>
      <c r="BM596" s="36"/>
      <c r="BN596" s="36"/>
      <c r="BO596" s="36"/>
      <c r="BP596" s="36"/>
      <c r="BQ596" s="36"/>
      <c r="BR596" s="36"/>
      <c r="BS596" s="36"/>
      <c r="BT596" s="36"/>
      <c r="BU596" s="36"/>
      <c r="BV596" s="36"/>
      <c r="BW596" s="36"/>
      <c r="BX596" s="36"/>
      <c r="BY596" s="36"/>
      <c r="BZ596" s="36"/>
    </row>
    <row r="597" spans="1:78" s="3" customFormat="1">
      <c r="A597" s="94"/>
      <c r="B597" s="95"/>
      <c r="C597" s="95"/>
      <c r="D597" s="96"/>
      <c r="E597" s="96"/>
      <c r="F597" s="96"/>
      <c r="G597" s="96"/>
      <c r="H597" s="96"/>
      <c r="I597" s="94"/>
      <c r="J597" s="97"/>
      <c r="K597" s="97"/>
      <c r="L597" s="97"/>
      <c r="M597" s="94"/>
      <c r="N597" s="94"/>
      <c r="O597" s="94"/>
      <c r="P597" s="97"/>
      <c r="Q597" s="98"/>
      <c r="R597" s="96"/>
      <c r="S597" s="96"/>
      <c r="T597" s="96"/>
      <c r="U597" s="99"/>
      <c r="V597" s="96"/>
      <c r="W597" s="100"/>
      <c r="X597" s="100"/>
      <c r="Y597" s="100"/>
      <c r="Z597" s="94"/>
      <c r="AA597" s="94"/>
      <c r="AB597" s="94"/>
      <c r="AC597" s="94"/>
      <c r="AD597" s="94"/>
      <c r="AE597" s="94"/>
      <c r="AF597" s="94"/>
      <c r="AG597" s="94"/>
      <c r="AH597" s="94"/>
      <c r="AI597" s="94"/>
      <c r="AJ597" s="94"/>
      <c r="AK597" s="101"/>
      <c r="AL597" s="100"/>
      <c r="AM597" s="94"/>
      <c r="AN597" s="94"/>
      <c r="AO597" s="94"/>
      <c r="AP597" s="94"/>
      <c r="AQ597" s="94"/>
      <c r="AR597" s="94"/>
      <c r="AS597" s="94"/>
      <c r="AT597" s="94"/>
      <c r="AU597" s="94"/>
      <c r="AV597" s="101"/>
      <c r="AW597" s="94"/>
      <c r="AX597" s="94"/>
      <c r="AY597" s="101"/>
      <c r="AZ597" s="94"/>
      <c r="BA597" s="94"/>
      <c r="BB597" s="94"/>
      <c r="BC597" s="101"/>
      <c r="BD597" s="31"/>
      <c r="BJ597" s="36"/>
      <c r="BK597" s="36"/>
      <c r="BL597" s="36"/>
      <c r="BM597" s="36"/>
      <c r="BN597" s="36"/>
      <c r="BO597" s="36"/>
      <c r="BP597" s="36"/>
      <c r="BQ597" s="36"/>
      <c r="BR597" s="36"/>
      <c r="BS597" s="36"/>
      <c r="BT597" s="36"/>
      <c r="BU597" s="36"/>
      <c r="BV597" s="36"/>
      <c r="BW597" s="36"/>
      <c r="BX597" s="36"/>
      <c r="BY597" s="36"/>
      <c r="BZ597" s="36"/>
    </row>
    <row r="598" spans="1:78" s="3" customFormat="1">
      <c r="A598" s="94"/>
      <c r="B598" s="95"/>
      <c r="C598" s="95"/>
      <c r="D598" s="96"/>
      <c r="E598" s="96"/>
      <c r="F598" s="96"/>
      <c r="G598" s="96"/>
      <c r="H598" s="96"/>
      <c r="I598" s="94"/>
      <c r="J598" s="97"/>
      <c r="K598" s="97"/>
      <c r="L598" s="97"/>
      <c r="M598" s="94"/>
      <c r="N598" s="94"/>
      <c r="O598" s="94"/>
      <c r="P598" s="97"/>
      <c r="Q598" s="98"/>
      <c r="R598" s="96"/>
      <c r="S598" s="96"/>
      <c r="T598" s="96"/>
      <c r="U598" s="99"/>
      <c r="V598" s="96"/>
      <c r="W598" s="100"/>
      <c r="X598" s="100"/>
      <c r="Y598" s="100"/>
      <c r="Z598" s="94"/>
      <c r="AA598" s="94"/>
      <c r="AB598" s="94"/>
      <c r="AC598" s="94"/>
      <c r="AD598" s="94"/>
      <c r="AE598" s="94"/>
      <c r="AF598" s="94"/>
      <c r="AG598" s="94"/>
      <c r="AH598" s="94"/>
      <c r="AI598" s="94"/>
      <c r="AJ598" s="94"/>
      <c r="AK598" s="101"/>
      <c r="AL598" s="100"/>
      <c r="AM598" s="94"/>
      <c r="AN598" s="94"/>
      <c r="AO598" s="94"/>
      <c r="AP598" s="94"/>
      <c r="AQ598" s="94"/>
      <c r="AR598" s="94"/>
      <c r="AS598" s="94"/>
      <c r="AT598" s="94"/>
      <c r="AU598" s="94"/>
      <c r="AV598" s="101"/>
      <c r="AW598" s="94"/>
      <c r="AX598" s="94"/>
      <c r="AY598" s="101"/>
      <c r="AZ598" s="94"/>
      <c r="BA598" s="94"/>
      <c r="BB598" s="94"/>
      <c r="BC598" s="101"/>
      <c r="BD598" s="31"/>
      <c r="BJ598" s="36"/>
      <c r="BK598" s="36"/>
      <c r="BL598" s="36"/>
      <c r="BM598" s="36"/>
      <c r="BN598" s="36"/>
      <c r="BO598" s="36"/>
      <c r="BP598" s="36"/>
      <c r="BQ598" s="36"/>
      <c r="BR598" s="36"/>
      <c r="BS598" s="36"/>
      <c r="BT598" s="36"/>
      <c r="BU598" s="36"/>
      <c r="BV598" s="36"/>
      <c r="BW598" s="36"/>
      <c r="BX598" s="36"/>
      <c r="BY598" s="36"/>
      <c r="BZ598" s="36"/>
    </row>
    <row r="599" spans="1:78" s="3" customFormat="1">
      <c r="A599" s="94"/>
      <c r="B599" s="95"/>
      <c r="C599" s="95"/>
      <c r="D599" s="96"/>
      <c r="E599" s="96"/>
      <c r="F599" s="96"/>
      <c r="G599" s="96"/>
      <c r="H599" s="96"/>
      <c r="I599" s="94"/>
      <c r="J599" s="97"/>
      <c r="K599" s="97"/>
      <c r="L599" s="97"/>
      <c r="M599" s="94"/>
      <c r="N599" s="94"/>
      <c r="O599" s="94"/>
      <c r="P599" s="97"/>
      <c r="Q599" s="98"/>
      <c r="R599" s="96"/>
      <c r="S599" s="96"/>
      <c r="T599" s="96"/>
      <c r="U599" s="99"/>
      <c r="V599" s="96"/>
      <c r="W599" s="100"/>
      <c r="X599" s="100"/>
      <c r="Y599" s="100"/>
      <c r="Z599" s="94"/>
      <c r="AA599" s="94"/>
      <c r="AB599" s="94"/>
      <c r="AC599" s="94"/>
      <c r="AD599" s="94"/>
      <c r="AE599" s="94"/>
      <c r="AF599" s="94"/>
      <c r="AG599" s="94"/>
      <c r="AH599" s="94"/>
      <c r="AI599" s="94"/>
      <c r="AJ599" s="94"/>
      <c r="AK599" s="101"/>
      <c r="AL599" s="100"/>
      <c r="AM599" s="94"/>
      <c r="AN599" s="94"/>
      <c r="AO599" s="94"/>
      <c r="AP599" s="94"/>
      <c r="AQ599" s="94"/>
      <c r="AR599" s="94"/>
      <c r="AS599" s="94"/>
      <c r="AT599" s="94"/>
      <c r="AU599" s="94"/>
      <c r="AV599" s="101"/>
      <c r="AW599" s="94"/>
      <c r="AX599" s="94"/>
      <c r="AY599" s="101"/>
      <c r="AZ599" s="94"/>
      <c r="BA599" s="94"/>
      <c r="BB599" s="94"/>
      <c r="BC599" s="101"/>
      <c r="BD599" s="31"/>
      <c r="BJ599" s="36"/>
      <c r="BK599" s="36"/>
      <c r="BL599" s="36"/>
      <c r="BM599" s="36"/>
      <c r="BN599" s="36"/>
      <c r="BO599" s="36"/>
      <c r="BP599" s="36"/>
      <c r="BQ599" s="36"/>
      <c r="BR599" s="36"/>
      <c r="BS599" s="36"/>
      <c r="BT599" s="36"/>
      <c r="BU599" s="36"/>
      <c r="BV599" s="36"/>
      <c r="BW599" s="36"/>
      <c r="BX599" s="36"/>
      <c r="BY599" s="36"/>
      <c r="BZ599" s="36"/>
    </row>
    <row r="600" spans="1:78" s="3" customFormat="1">
      <c r="A600" s="94"/>
      <c r="B600" s="95"/>
      <c r="C600" s="95"/>
      <c r="D600" s="96"/>
      <c r="E600" s="96"/>
      <c r="F600" s="96"/>
      <c r="G600" s="96"/>
      <c r="H600" s="96"/>
      <c r="I600" s="94"/>
      <c r="J600" s="97"/>
      <c r="K600" s="97"/>
      <c r="L600" s="97"/>
      <c r="M600" s="94"/>
      <c r="N600" s="94"/>
      <c r="O600" s="94"/>
      <c r="P600" s="97"/>
      <c r="Q600" s="98"/>
      <c r="R600" s="96"/>
      <c r="S600" s="96"/>
      <c r="T600" s="96"/>
      <c r="U600" s="99"/>
      <c r="V600" s="96"/>
      <c r="W600" s="100"/>
      <c r="X600" s="100"/>
      <c r="Y600" s="100"/>
      <c r="Z600" s="94"/>
      <c r="AA600" s="94"/>
      <c r="AB600" s="94"/>
      <c r="AC600" s="94"/>
      <c r="AD600" s="94"/>
      <c r="AE600" s="94"/>
      <c r="AF600" s="94"/>
      <c r="AG600" s="94"/>
      <c r="AH600" s="94"/>
      <c r="AI600" s="94"/>
      <c r="AJ600" s="94"/>
      <c r="AK600" s="101"/>
      <c r="AL600" s="100"/>
      <c r="AM600" s="94"/>
      <c r="AN600" s="94"/>
      <c r="AO600" s="94"/>
      <c r="AP600" s="94"/>
      <c r="AQ600" s="94"/>
      <c r="AR600" s="94"/>
      <c r="AS600" s="94"/>
      <c r="AT600" s="94"/>
      <c r="AU600" s="94"/>
      <c r="AV600" s="101"/>
      <c r="AW600" s="94"/>
      <c r="AX600" s="94"/>
      <c r="AY600" s="101"/>
      <c r="AZ600" s="94"/>
      <c r="BA600" s="94"/>
      <c r="BB600" s="94"/>
      <c r="BC600" s="101"/>
      <c r="BD600" s="31"/>
      <c r="BJ600" s="36"/>
      <c r="BK600" s="36"/>
      <c r="BL600" s="36"/>
      <c r="BM600" s="36"/>
      <c r="BN600" s="36"/>
      <c r="BO600" s="36"/>
      <c r="BP600" s="36"/>
      <c r="BQ600" s="36"/>
      <c r="BR600" s="36"/>
      <c r="BS600" s="36"/>
      <c r="BT600" s="36"/>
      <c r="BU600" s="36"/>
      <c r="BV600" s="36"/>
      <c r="BW600" s="36"/>
      <c r="BX600" s="36"/>
      <c r="BY600" s="36"/>
      <c r="BZ600" s="36"/>
    </row>
    <row r="601" spans="1:78" s="3" customFormat="1">
      <c r="A601" s="94"/>
      <c r="B601" s="95"/>
      <c r="C601" s="95"/>
      <c r="D601" s="96"/>
      <c r="E601" s="96"/>
      <c r="F601" s="96"/>
      <c r="G601" s="96"/>
      <c r="H601" s="96"/>
      <c r="I601" s="94"/>
      <c r="J601" s="97"/>
      <c r="K601" s="97"/>
      <c r="L601" s="97"/>
      <c r="M601" s="94"/>
      <c r="N601" s="94"/>
      <c r="O601" s="94"/>
      <c r="P601" s="97"/>
      <c r="Q601" s="98"/>
      <c r="R601" s="96"/>
      <c r="S601" s="96"/>
      <c r="T601" s="96"/>
      <c r="U601" s="99"/>
      <c r="V601" s="96"/>
      <c r="W601" s="100"/>
      <c r="X601" s="100"/>
      <c r="Y601" s="100"/>
      <c r="Z601" s="94"/>
      <c r="AA601" s="94"/>
      <c r="AB601" s="94"/>
      <c r="AC601" s="94"/>
      <c r="AD601" s="94"/>
      <c r="AE601" s="94"/>
      <c r="AF601" s="94"/>
      <c r="AG601" s="94"/>
      <c r="AH601" s="94"/>
      <c r="AI601" s="94"/>
      <c r="AJ601" s="94"/>
      <c r="AK601" s="101"/>
      <c r="AL601" s="100"/>
      <c r="AM601" s="94"/>
      <c r="AN601" s="94"/>
      <c r="AO601" s="94"/>
      <c r="AP601" s="94"/>
      <c r="AQ601" s="94"/>
      <c r="AR601" s="94"/>
      <c r="AS601" s="94"/>
      <c r="AT601" s="94"/>
      <c r="AU601" s="94"/>
      <c r="AV601" s="101"/>
      <c r="AW601" s="94"/>
      <c r="AX601" s="94"/>
      <c r="AY601" s="101"/>
      <c r="AZ601" s="94"/>
      <c r="BA601" s="94"/>
      <c r="BB601" s="94"/>
      <c r="BC601" s="101"/>
      <c r="BD601" s="39"/>
      <c r="BE601" s="4"/>
      <c r="BF601" s="4"/>
      <c r="BG601" s="4"/>
      <c r="BH601" s="4"/>
      <c r="BI601" s="4"/>
      <c r="BJ601" s="36"/>
      <c r="BK601" s="36"/>
      <c r="BL601" s="36"/>
      <c r="BM601" s="36"/>
      <c r="BN601" s="36"/>
      <c r="BO601" s="36"/>
      <c r="BP601" s="36"/>
      <c r="BQ601" s="36"/>
      <c r="BR601" s="36"/>
      <c r="BS601" s="36"/>
      <c r="BT601" s="36"/>
      <c r="BU601" s="36"/>
      <c r="BV601" s="36"/>
      <c r="BW601" s="36"/>
      <c r="BX601" s="36"/>
      <c r="BY601" s="36"/>
      <c r="BZ601" s="36"/>
    </row>
    <row r="602" spans="1:78" s="3" customFormat="1">
      <c r="A602" s="94"/>
      <c r="B602" s="95"/>
      <c r="C602" s="95"/>
      <c r="D602" s="96"/>
      <c r="E602" s="96"/>
      <c r="F602" s="96"/>
      <c r="G602" s="96"/>
      <c r="H602" s="96"/>
      <c r="I602" s="94"/>
      <c r="J602" s="97"/>
      <c r="K602" s="97"/>
      <c r="L602" s="97"/>
      <c r="M602" s="94"/>
      <c r="N602" s="94"/>
      <c r="O602" s="94"/>
      <c r="P602" s="97"/>
      <c r="Q602" s="98"/>
      <c r="R602" s="96"/>
      <c r="S602" s="96"/>
      <c r="T602" s="96"/>
      <c r="U602" s="99"/>
      <c r="V602" s="96"/>
      <c r="W602" s="100"/>
      <c r="X602" s="100"/>
      <c r="Y602" s="100"/>
      <c r="Z602" s="94"/>
      <c r="AA602" s="94"/>
      <c r="AB602" s="94"/>
      <c r="AC602" s="94"/>
      <c r="AD602" s="94"/>
      <c r="AE602" s="94"/>
      <c r="AF602" s="94"/>
      <c r="AG602" s="94"/>
      <c r="AH602" s="94"/>
      <c r="AI602" s="94"/>
      <c r="AJ602" s="94"/>
      <c r="AK602" s="101"/>
      <c r="AL602" s="100"/>
      <c r="AM602" s="94"/>
      <c r="AN602" s="94"/>
      <c r="AO602" s="94"/>
      <c r="AP602" s="94"/>
      <c r="AQ602" s="94"/>
      <c r="AR602" s="94"/>
      <c r="AS602" s="94"/>
      <c r="AT602" s="94"/>
      <c r="AU602" s="94"/>
      <c r="AV602" s="101"/>
      <c r="AW602" s="94"/>
      <c r="AX602" s="94"/>
      <c r="AY602" s="101"/>
      <c r="AZ602" s="94"/>
      <c r="BA602" s="94"/>
      <c r="BB602" s="94"/>
      <c r="BC602" s="101"/>
      <c r="BD602" s="31"/>
      <c r="BJ602" s="36"/>
      <c r="BK602" s="36"/>
      <c r="BL602" s="36"/>
      <c r="BM602" s="36"/>
      <c r="BN602" s="36"/>
      <c r="BO602" s="36"/>
      <c r="BP602" s="36"/>
      <c r="BQ602" s="36"/>
      <c r="BR602" s="36"/>
      <c r="BS602" s="36"/>
      <c r="BT602" s="36"/>
      <c r="BU602" s="36"/>
      <c r="BV602" s="36"/>
      <c r="BW602" s="36"/>
      <c r="BX602" s="36"/>
      <c r="BY602" s="36"/>
      <c r="BZ602" s="36"/>
    </row>
    <row r="603" spans="1:78" s="3" customFormat="1">
      <c r="A603" s="94"/>
      <c r="B603" s="95"/>
      <c r="C603" s="95"/>
      <c r="D603" s="96"/>
      <c r="E603" s="96"/>
      <c r="F603" s="96"/>
      <c r="G603" s="96"/>
      <c r="H603" s="96"/>
      <c r="I603" s="94"/>
      <c r="J603" s="97"/>
      <c r="K603" s="97"/>
      <c r="L603" s="97"/>
      <c r="M603" s="94"/>
      <c r="N603" s="94"/>
      <c r="O603" s="94"/>
      <c r="P603" s="97"/>
      <c r="Q603" s="98"/>
      <c r="R603" s="96"/>
      <c r="S603" s="96"/>
      <c r="T603" s="96"/>
      <c r="U603" s="99"/>
      <c r="V603" s="96"/>
      <c r="W603" s="100"/>
      <c r="X603" s="100"/>
      <c r="Y603" s="100"/>
      <c r="Z603" s="94"/>
      <c r="AA603" s="94"/>
      <c r="AB603" s="94"/>
      <c r="AC603" s="94"/>
      <c r="AD603" s="94"/>
      <c r="AE603" s="94"/>
      <c r="AF603" s="94"/>
      <c r="AG603" s="94"/>
      <c r="AH603" s="94"/>
      <c r="AI603" s="94"/>
      <c r="AJ603" s="94"/>
      <c r="AK603" s="101"/>
      <c r="AL603" s="100"/>
      <c r="AM603" s="94"/>
      <c r="AN603" s="94"/>
      <c r="AO603" s="94"/>
      <c r="AP603" s="94"/>
      <c r="AQ603" s="94"/>
      <c r="AR603" s="94"/>
      <c r="AS603" s="94"/>
      <c r="AT603" s="94"/>
      <c r="AU603" s="94"/>
      <c r="AV603" s="101"/>
      <c r="AW603" s="94"/>
      <c r="AX603" s="94"/>
      <c r="AY603" s="101"/>
      <c r="AZ603" s="94"/>
      <c r="BA603" s="94"/>
      <c r="BB603" s="94"/>
      <c r="BC603" s="101"/>
      <c r="BD603" s="31"/>
      <c r="BJ603" s="36"/>
      <c r="BK603" s="36"/>
      <c r="BL603" s="36"/>
      <c r="BM603" s="36"/>
      <c r="BN603" s="36"/>
      <c r="BO603" s="36"/>
      <c r="BP603" s="36"/>
      <c r="BQ603" s="36"/>
      <c r="BR603" s="36"/>
      <c r="BS603" s="36"/>
      <c r="BT603" s="36"/>
      <c r="BU603" s="36"/>
      <c r="BV603" s="36"/>
      <c r="BW603" s="36"/>
      <c r="BX603" s="36"/>
      <c r="BY603" s="36"/>
      <c r="BZ603" s="36"/>
    </row>
    <row r="604" spans="1:78" s="3" customFormat="1">
      <c r="A604" s="94"/>
      <c r="B604" s="95"/>
      <c r="C604" s="95"/>
      <c r="D604" s="96"/>
      <c r="E604" s="96"/>
      <c r="F604" s="96"/>
      <c r="G604" s="96"/>
      <c r="H604" s="96"/>
      <c r="I604" s="94"/>
      <c r="J604" s="97"/>
      <c r="K604" s="97"/>
      <c r="L604" s="97"/>
      <c r="M604" s="94"/>
      <c r="N604" s="94"/>
      <c r="O604" s="94"/>
      <c r="P604" s="97"/>
      <c r="Q604" s="98"/>
      <c r="R604" s="96"/>
      <c r="S604" s="96"/>
      <c r="T604" s="96"/>
      <c r="U604" s="99"/>
      <c r="V604" s="96"/>
      <c r="W604" s="100"/>
      <c r="X604" s="100"/>
      <c r="Y604" s="100"/>
      <c r="Z604" s="94"/>
      <c r="AA604" s="94"/>
      <c r="AB604" s="94"/>
      <c r="AC604" s="94"/>
      <c r="AD604" s="94"/>
      <c r="AE604" s="94"/>
      <c r="AF604" s="94"/>
      <c r="AG604" s="94"/>
      <c r="AH604" s="94"/>
      <c r="AI604" s="94"/>
      <c r="AJ604" s="94"/>
      <c r="AK604" s="101"/>
      <c r="AL604" s="100"/>
      <c r="AM604" s="94"/>
      <c r="AN604" s="94"/>
      <c r="AO604" s="94"/>
      <c r="AP604" s="94"/>
      <c r="AQ604" s="94"/>
      <c r="AR604" s="94"/>
      <c r="AS604" s="94"/>
      <c r="AT604" s="94"/>
      <c r="AU604" s="94"/>
      <c r="AV604" s="101"/>
      <c r="AW604" s="94"/>
      <c r="AX604" s="94"/>
      <c r="AY604" s="101"/>
      <c r="AZ604" s="94"/>
      <c r="BA604" s="94"/>
      <c r="BB604" s="94"/>
      <c r="BC604" s="101"/>
      <c r="BD604" s="31"/>
      <c r="BJ604" s="36"/>
      <c r="BK604" s="36"/>
      <c r="BL604" s="36"/>
      <c r="BM604" s="36"/>
      <c r="BN604" s="36"/>
      <c r="BO604" s="36"/>
      <c r="BP604" s="36"/>
      <c r="BQ604" s="36"/>
      <c r="BR604" s="36"/>
      <c r="BS604" s="36"/>
      <c r="BT604" s="36"/>
      <c r="BU604" s="36"/>
      <c r="BV604" s="36"/>
      <c r="BW604" s="36"/>
      <c r="BX604" s="36"/>
      <c r="BY604" s="36"/>
      <c r="BZ604" s="36"/>
    </row>
    <row r="605" spans="1:78" s="3" customFormat="1">
      <c r="A605" s="94"/>
      <c r="B605" s="95"/>
      <c r="C605" s="95"/>
      <c r="D605" s="96"/>
      <c r="E605" s="96"/>
      <c r="F605" s="96"/>
      <c r="G605" s="96"/>
      <c r="H605" s="96"/>
      <c r="I605" s="94"/>
      <c r="J605" s="97"/>
      <c r="K605" s="97"/>
      <c r="L605" s="97"/>
      <c r="M605" s="94"/>
      <c r="N605" s="94"/>
      <c r="O605" s="94"/>
      <c r="P605" s="97"/>
      <c r="Q605" s="98"/>
      <c r="R605" s="96"/>
      <c r="S605" s="96"/>
      <c r="T605" s="96"/>
      <c r="U605" s="99"/>
      <c r="V605" s="96"/>
      <c r="W605" s="100"/>
      <c r="X605" s="100"/>
      <c r="Y605" s="100"/>
      <c r="Z605" s="94"/>
      <c r="AA605" s="94"/>
      <c r="AB605" s="94"/>
      <c r="AC605" s="94"/>
      <c r="AD605" s="94"/>
      <c r="AE605" s="94"/>
      <c r="AF605" s="94"/>
      <c r="AG605" s="94"/>
      <c r="AH605" s="94"/>
      <c r="AI605" s="94"/>
      <c r="AJ605" s="94"/>
      <c r="AK605" s="101"/>
      <c r="AL605" s="100"/>
      <c r="AM605" s="94"/>
      <c r="AN605" s="94"/>
      <c r="AO605" s="94"/>
      <c r="AP605" s="94"/>
      <c r="AQ605" s="94"/>
      <c r="AR605" s="94"/>
      <c r="AS605" s="94"/>
      <c r="AT605" s="94"/>
      <c r="AU605" s="94"/>
      <c r="AV605" s="101"/>
      <c r="AW605" s="94"/>
      <c r="AX605" s="94"/>
      <c r="AY605" s="101"/>
      <c r="AZ605" s="94"/>
      <c r="BA605" s="94"/>
      <c r="BB605" s="94"/>
      <c r="BC605" s="101"/>
      <c r="BD605" s="31"/>
      <c r="BJ605" s="36"/>
      <c r="BK605" s="36"/>
      <c r="BL605" s="36"/>
      <c r="BM605" s="36"/>
      <c r="BN605" s="36"/>
      <c r="BO605" s="36"/>
      <c r="BP605" s="36"/>
      <c r="BQ605" s="36"/>
      <c r="BR605" s="36"/>
      <c r="BS605" s="36"/>
      <c r="BT605" s="36"/>
      <c r="BU605" s="36"/>
      <c r="BV605" s="36"/>
      <c r="BW605" s="36"/>
      <c r="BX605" s="36"/>
      <c r="BY605" s="36"/>
      <c r="BZ605" s="36"/>
    </row>
    <row r="606" spans="1:78" s="3" customFormat="1">
      <c r="A606" s="94"/>
      <c r="B606" s="95"/>
      <c r="C606" s="95"/>
      <c r="D606" s="96"/>
      <c r="E606" s="96"/>
      <c r="F606" s="96"/>
      <c r="G606" s="96"/>
      <c r="H606" s="96"/>
      <c r="I606" s="94"/>
      <c r="J606" s="97"/>
      <c r="K606" s="97"/>
      <c r="L606" s="97"/>
      <c r="M606" s="94"/>
      <c r="N606" s="94"/>
      <c r="O606" s="94"/>
      <c r="P606" s="97"/>
      <c r="Q606" s="98"/>
      <c r="R606" s="96"/>
      <c r="S606" s="96"/>
      <c r="T606" s="96"/>
      <c r="U606" s="99"/>
      <c r="V606" s="96"/>
      <c r="W606" s="100"/>
      <c r="X606" s="100"/>
      <c r="Y606" s="100"/>
      <c r="Z606" s="94"/>
      <c r="AA606" s="94"/>
      <c r="AB606" s="94"/>
      <c r="AC606" s="94"/>
      <c r="AD606" s="94"/>
      <c r="AE606" s="94"/>
      <c r="AF606" s="94"/>
      <c r="AG606" s="94"/>
      <c r="AH606" s="94"/>
      <c r="AI606" s="94"/>
      <c r="AJ606" s="94"/>
      <c r="AK606" s="101"/>
      <c r="AL606" s="100"/>
      <c r="AM606" s="94"/>
      <c r="AN606" s="94"/>
      <c r="AO606" s="94"/>
      <c r="AP606" s="94"/>
      <c r="AQ606" s="94"/>
      <c r="AR606" s="94"/>
      <c r="AS606" s="94"/>
      <c r="AT606" s="94"/>
      <c r="AU606" s="94"/>
      <c r="AV606" s="101"/>
      <c r="AW606" s="94"/>
      <c r="AX606" s="94"/>
      <c r="AY606" s="101"/>
      <c r="AZ606" s="94"/>
      <c r="BA606" s="94"/>
      <c r="BB606" s="94"/>
      <c r="BC606" s="101"/>
      <c r="BD606" s="31"/>
      <c r="BJ606" s="36"/>
      <c r="BK606" s="36"/>
      <c r="BL606" s="36"/>
      <c r="BM606" s="36"/>
      <c r="BN606" s="36"/>
      <c r="BO606" s="36"/>
      <c r="BP606" s="36"/>
      <c r="BQ606" s="36"/>
      <c r="BR606" s="36"/>
      <c r="BS606" s="36"/>
      <c r="BT606" s="36"/>
      <c r="BU606" s="36"/>
      <c r="BV606" s="36"/>
      <c r="BW606" s="36"/>
      <c r="BX606" s="36"/>
      <c r="BY606" s="36"/>
      <c r="BZ606" s="36"/>
    </row>
    <row r="607" spans="1:78" s="3" customFormat="1" ht="25.5" customHeight="1">
      <c r="A607" s="94"/>
      <c r="B607" s="95"/>
      <c r="C607" s="95"/>
      <c r="D607" s="96"/>
      <c r="E607" s="96"/>
      <c r="F607" s="96"/>
      <c r="G607" s="96"/>
      <c r="H607" s="96"/>
      <c r="I607" s="94"/>
      <c r="J607" s="97"/>
      <c r="K607" s="97"/>
      <c r="L607" s="97"/>
      <c r="M607" s="94"/>
      <c r="N607" s="94"/>
      <c r="O607" s="94"/>
      <c r="P607" s="97"/>
      <c r="Q607" s="98"/>
      <c r="R607" s="96"/>
      <c r="S607" s="96"/>
      <c r="T607" s="96"/>
      <c r="U607" s="99"/>
      <c r="V607" s="96"/>
      <c r="W607" s="100"/>
      <c r="X607" s="100"/>
      <c r="Y607" s="100"/>
      <c r="Z607" s="94"/>
      <c r="AA607" s="94"/>
      <c r="AB607" s="94"/>
      <c r="AC607" s="94"/>
      <c r="AD607" s="94"/>
      <c r="AE607" s="94"/>
      <c r="AF607" s="94"/>
      <c r="AG607" s="94"/>
      <c r="AH607" s="94"/>
      <c r="AI607" s="94"/>
      <c r="AJ607" s="94"/>
      <c r="AK607" s="101"/>
      <c r="AL607" s="100"/>
      <c r="AM607" s="94"/>
      <c r="AN607" s="94"/>
      <c r="AO607" s="94"/>
      <c r="AP607" s="94"/>
      <c r="AQ607" s="94"/>
      <c r="AR607" s="94"/>
      <c r="AS607" s="94"/>
      <c r="AT607" s="94"/>
      <c r="AU607" s="94"/>
      <c r="AV607" s="101"/>
      <c r="AW607" s="94"/>
      <c r="AX607" s="94"/>
      <c r="AY607" s="101"/>
      <c r="AZ607" s="94"/>
      <c r="BA607" s="94"/>
      <c r="BB607" s="94"/>
      <c r="BC607" s="101"/>
      <c r="BD607" s="31"/>
      <c r="BJ607" s="36"/>
      <c r="BK607" s="36"/>
      <c r="BL607" s="36"/>
      <c r="BM607" s="36"/>
      <c r="BN607" s="36"/>
      <c r="BO607" s="36"/>
      <c r="BP607" s="36"/>
      <c r="BQ607" s="36"/>
      <c r="BR607" s="36"/>
      <c r="BS607" s="36"/>
      <c r="BT607" s="36"/>
      <c r="BU607" s="36"/>
      <c r="BV607" s="36"/>
      <c r="BW607" s="36"/>
      <c r="BX607" s="36"/>
      <c r="BY607" s="36"/>
      <c r="BZ607" s="36"/>
    </row>
    <row r="608" spans="1:78" s="3" customFormat="1">
      <c r="A608" s="94"/>
      <c r="B608" s="95"/>
      <c r="C608" s="95"/>
      <c r="D608" s="96"/>
      <c r="E608" s="96"/>
      <c r="F608" s="96"/>
      <c r="G608" s="96"/>
      <c r="H608" s="96"/>
      <c r="I608" s="94"/>
      <c r="J608" s="97"/>
      <c r="K608" s="97"/>
      <c r="L608" s="97"/>
      <c r="M608" s="94"/>
      <c r="N608" s="94"/>
      <c r="O608" s="94"/>
      <c r="P608" s="97"/>
      <c r="Q608" s="98"/>
      <c r="R608" s="96"/>
      <c r="S608" s="96"/>
      <c r="T608" s="96"/>
      <c r="U608" s="99"/>
      <c r="V608" s="96"/>
      <c r="W608" s="100"/>
      <c r="X608" s="100"/>
      <c r="Y608" s="100"/>
      <c r="Z608" s="94"/>
      <c r="AA608" s="94"/>
      <c r="AB608" s="94"/>
      <c r="AC608" s="94"/>
      <c r="AD608" s="94"/>
      <c r="AE608" s="94"/>
      <c r="AF608" s="94"/>
      <c r="AG608" s="94"/>
      <c r="AH608" s="94"/>
      <c r="AI608" s="94"/>
      <c r="AJ608" s="94"/>
      <c r="AK608" s="101"/>
      <c r="AL608" s="100"/>
      <c r="AM608" s="94"/>
      <c r="AN608" s="94"/>
      <c r="AO608" s="94"/>
      <c r="AP608" s="94"/>
      <c r="AQ608" s="94"/>
      <c r="AR608" s="94"/>
      <c r="AS608" s="94"/>
      <c r="AT608" s="94"/>
      <c r="AU608" s="94"/>
      <c r="AV608" s="101"/>
      <c r="AW608" s="94"/>
      <c r="AX608" s="94"/>
      <c r="AY608" s="101"/>
      <c r="AZ608" s="94"/>
      <c r="BA608" s="94"/>
      <c r="BB608" s="94"/>
      <c r="BC608" s="101"/>
      <c r="BD608" s="31"/>
      <c r="BJ608" s="36"/>
      <c r="BK608" s="36"/>
      <c r="BL608" s="36"/>
      <c r="BM608" s="36"/>
      <c r="BN608" s="36"/>
      <c r="BO608" s="36"/>
      <c r="BP608" s="36"/>
      <c r="BQ608" s="36"/>
      <c r="BR608" s="36"/>
      <c r="BS608" s="36"/>
      <c r="BT608" s="36"/>
      <c r="BU608" s="36"/>
      <c r="BV608" s="36"/>
      <c r="BW608" s="36"/>
      <c r="BX608" s="36"/>
      <c r="BY608" s="36"/>
      <c r="BZ608" s="36"/>
    </row>
    <row r="609" spans="1:78" s="3" customFormat="1" ht="25.5" customHeight="1">
      <c r="A609" s="94"/>
      <c r="B609" s="95"/>
      <c r="C609" s="95"/>
      <c r="D609" s="96"/>
      <c r="E609" s="96"/>
      <c r="F609" s="96"/>
      <c r="G609" s="96"/>
      <c r="H609" s="96"/>
      <c r="I609" s="94"/>
      <c r="J609" s="97"/>
      <c r="K609" s="97"/>
      <c r="L609" s="97"/>
      <c r="M609" s="94"/>
      <c r="N609" s="94"/>
      <c r="O609" s="94"/>
      <c r="P609" s="97"/>
      <c r="Q609" s="98"/>
      <c r="R609" s="96"/>
      <c r="S609" s="96"/>
      <c r="T609" s="96"/>
      <c r="U609" s="99"/>
      <c r="V609" s="96"/>
      <c r="W609" s="100"/>
      <c r="X609" s="100"/>
      <c r="Y609" s="100"/>
      <c r="Z609" s="94"/>
      <c r="AA609" s="94"/>
      <c r="AB609" s="94"/>
      <c r="AC609" s="94"/>
      <c r="AD609" s="94"/>
      <c r="AE609" s="94"/>
      <c r="AF609" s="94"/>
      <c r="AG609" s="94"/>
      <c r="AH609" s="94"/>
      <c r="AI609" s="94"/>
      <c r="AJ609" s="94"/>
      <c r="AK609" s="101"/>
      <c r="AL609" s="100"/>
      <c r="AM609" s="94"/>
      <c r="AN609" s="94"/>
      <c r="AO609" s="94"/>
      <c r="AP609" s="94"/>
      <c r="AQ609" s="94"/>
      <c r="AR609" s="94"/>
      <c r="AS609" s="94"/>
      <c r="AT609" s="94"/>
      <c r="AU609" s="94"/>
      <c r="AV609" s="101"/>
      <c r="AW609" s="94"/>
      <c r="AX609" s="94"/>
      <c r="AY609" s="101"/>
      <c r="AZ609" s="94"/>
      <c r="BA609" s="94"/>
      <c r="BB609" s="94"/>
      <c r="BC609" s="101"/>
      <c r="BD609" s="31"/>
      <c r="BJ609" s="36"/>
      <c r="BK609" s="36"/>
      <c r="BL609" s="36"/>
      <c r="BM609" s="36"/>
      <c r="BN609" s="36"/>
      <c r="BO609" s="36"/>
      <c r="BP609" s="36"/>
      <c r="BQ609" s="36"/>
      <c r="BR609" s="36"/>
      <c r="BS609" s="36"/>
      <c r="BT609" s="36"/>
      <c r="BU609" s="36"/>
      <c r="BV609" s="36"/>
      <c r="BW609" s="36"/>
      <c r="BX609" s="36"/>
      <c r="BY609" s="36"/>
      <c r="BZ609" s="36"/>
    </row>
    <row r="610" spans="1:78" s="3" customFormat="1">
      <c r="A610" s="94"/>
      <c r="B610" s="95"/>
      <c r="C610" s="95"/>
      <c r="D610" s="96"/>
      <c r="E610" s="96"/>
      <c r="F610" s="96"/>
      <c r="G610" s="96"/>
      <c r="H610" s="96"/>
      <c r="I610" s="94"/>
      <c r="J610" s="97"/>
      <c r="K610" s="97"/>
      <c r="L610" s="97"/>
      <c r="M610" s="94"/>
      <c r="N610" s="94"/>
      <c r="O610" s="94"/>
      <c r="P610" s="97"/>
      <c r="Q610" s="98"/>
      <c r="R610" s="96"/>
      <c r="S610" s="96"/>
      <c r="T610" s="96"/>
      <c r="U610" s="99"/>
      <c r="V610" s="96"/>
      <c r="W610" s="100"/>
      <c r="X610" s="100"/>
      <c r="Y610" s="100"/>
      <c r="Z610" s="94"/>
      <c r="AA610" s="94"/>
      <c r="AB610" s="94"/>
      <c r="AC610" s="94"/>
      <c r="AD610" s="94"/>
      <c r="AE610" s="94"/>
      <c r="AF610" s="94"/>
      <c r="AG610" s="94"/>
      <c r="AH610" s="94"/>
      <c r="AI610" s="94"/>
      <c r="AJ610" s="94"/>
      <c r="AK610" s="101"/>
      <c r="AL610" s="100"/>
      <c r="AM610" s="94"/>
      <c r="AN610" s="94"/>
      <c r="AO610" s="94"/>
      <c r="AP610" s="94"/>
      <c r="AQ610" s="94"/>
      <c r="AR610" s="94"/>
      <c r="AS610" s="94"/>
      <c r="AT610" s="94"/>
      <c r="AU610" s="94"/>
      <c r="AV610" s="101"/>
      <c r="AW610" s="94"/>
      <c r="AX610" s="94"/>
      <c r="AY610" s="101"/>
      <c r="AZ610" s="94"/>
      <c r="BA610" s="94"/>
      <c r="BB610" s="94"/>
      <c r="BC610" s="101"/>
      <c r="BD610" s="31"/>
      <c r="BJ610" s="36"/>
      <c r="BK610" s="36"/>
      <c r="BL610" s="36"/>
      <c r="BM610" s="36"/>
      <c r="BN610" s="36"/>
      <c r="BO610" s="36"/>
      <c r="BP610" s="36"/>
      <c r="BQ610" s="36"/>
      <c r="BR610" s="36"/>
      <c r="BS610" s="36"/>
      <c r="BT610" s="36"/>
      <c r="BU610" s="36"/>
      <c r="BV610" s="36"/>
      <c r="BW610" s="36"/>
      <c r="BX610" s="36"/>
      <c r="BY610" s="36"/>
      <c r="BZ610" s="36"/>
    </row>
    <row r="611" spans="1:78" s="3" customFormat="1">
      <c r="A611" s="94"/>
      <c r="B611" s="95"/>
      <c r="C611" s="95"/>
      <c r="D611" s="96"/>
      <c r="E611" s="96"/>
      <c r="F611" s="96"/>
      <c r="G611" s="96"/>
      <c r="H611" s="96"/>
      <c r="I611" s="94"/>
      <c r="J611" s="97"/>
      <c r="K611" s="97"/>
      <c r="L611" s="97"/>
      <c r="M611" s="94"/>
      <c r="N611" s="94"/>
      <c r="O611" s="94"/>
      <c r="P611" s="97"/>
      <c r="Q611" s="98"/>
      <c r="R611" s="96"/>
      <c r="S611" s="96"/>
      <c r="T611" s="96"/>
      <c r="U611" s="99"/>
      <c r="V611" s="96"/>
      <c r="W611" s="100"/>
      <c r="X611" s="100"/>
      <c r="Y611" s="100"/>
      <c r="Z611" s="94"/>
      <c r="AA611" s="94"/>
      <c r="AB611" s="94"/>
      <c r="AC611" s="94"/>
      <c r="AD611" s="94"/>
      <c r="AE611" s="94"/>
      <c r="AF611" s="94"/>
      <c r="AG611" s="94"/>
      <c r="AH611" s="94"/>
      <c r="AI611" s="94"/>
      <c r="AJ611" s="94"/>
      <c r="AK611" s="101"/>
      <c r="AL611" s="100"/>
      <c r="AM611" s="94"/>
      <c r="AN611" s="94"/>
      <c r="AO611" s="94"/>
      <c r="AP611" s="94"/>
      <c r="AQ611" s="94"/>
      <c r="AR611" s="94"/>
      <c r="AS611" s="94"/>
      <c r="AT611" s="94"/>
      <c r="AU611" s="94"/>
      <c r="AV611" s="101"/>
      <c r="AW611" s="94"/>
      <c r="AX611" s="94"/>
      <c r="AY611" s="101"/>
      <c r="AZ611" s="94"/>
      <c r="BA611" s="94"/>
      <c r="BB611" s="94"/>
      <c r="BC611" s="101"/>
      <c r="BD611" s="31"/>
      <c r="BE611" s="31"/>
      <c r="BF611" s="31"/>
      <c r="BG611" s="31"/>
      <c r="BH611" s="31"/>
      <c r="BI611" s="31"/>
      <c r="BJ611" s="36"/>
      <c r="BK611" s="36"/>
      <c r="BL611" s="36"/>
      <c r="BM611" s="36"/>
      <c r="BN611" s="36"/>
      <c r="BO611" s="36"/>
      <c r="BP611" s="36"/>
      <c r="BQ611" s="36"/>
      <c r="BR611" s="36"/>
      <c r="BS611" s="36"/>
      <c r="BT611" s="36"/>
      <c r="BU611" s="36"/>
      <c r="BV611" s="36"/>
      <c r="BW611" s="36"/>
      <c r="BX611" s="36"/>
      <c r="BY611" s="36"/>
      <c r="BZ611" s="36"/>
    </row>
    <row r="612" spans="1:78" s="3" customFormat="1">
      <c r="A612" s="94"/>
      <c r="B612" s="95"/>
      <c r="C612" s="95"/>
      <c r="D612" s="96"/>
      <c r="E612" s="96"/>
      <c r="F612" s="96"/>
      <c r="G612" s="96"/>
      <c r="H612" s="96"/>
      <c r="I612" s="94"/>
      <c r="J612" s="97"/>
      <c r="K612" s="97"/>
      <c r="L612" s="97"/>
      <c r="M612" s="94"/>
      <c r="N612" s="94"/>
      <c r="O612" s="94"/>
      <c r="P612" s="97"/>
      <c r="Q612" s="98"/>
      <c r="R612" s="96"/>
      <c r="S612" s="96"/>
      <c r="T612" s="96"/>
      <c r="U612" s="99"/>
      <c r="V612" s="96"/>
      <c r="W612" s="100"/>
      <c r="X612" s="100"/>
      <c r="Y612" s="100"/>
      <c r="Z612" s="94"/>
      <c r="AA612" s="94"/>
      <c r="AB612" s="94"/>
      <c r="AC612" s="94"/>
      <c r="AD612" s="94"/>
      <c r="AE612" s="94"/>
      <c r="AF612" s="94"/>
      <c r="AG612" s="94"/>
      <c r="AH612" s="94"/>
      <c r="AI612" s="94"/>
      <c r="AJ612" s="94"/>
      <c r="AK612" s="101"/>
      <c r="AL612" s="100"/>
      <c r="AM612" s="94"/>
      <c r="AN612" s="94"/>
      <c r="AO612" s="94"/>
      <c r="AP612" s="94"/>
      <c r="AQ612" s="94"/>
      <c r="AR612" s="94"/>
      <c r="AS612" s="94"/>
      <c r="AT612" s="94"/>
      <c r="AU612" s="94"/>
      <c r="AV612" s="101"/>
      <c r="AW612" s="94"/>
      <c r="AX612" s="94"/>
      <c r="AY612" s="101"/>
      <c r="AZ612" s="94"/>
      <c r="BA612" s="94"/>
      <c r="BB612" s="94"/>
      <c r="BC612" s="101"/>
      <c r="BD612" s="31"/>
      <c r="BJ612" s="36"/>
      <c r="BK612" s="36"/>
      <c r="BL612" s="36"/>
      <c r="BM612" s="36"/>
      <c r="BN612" s="36"/>
      <c r="BO612" s="36"/>
      <c r="BP612" s="36"/>
      <c r="BQ612" s="36"/>
      <c r="BR612" s="36"/>
      <c r="BS612" s="36"/>
      <c r="BT612" s="36"/>
      <c r="BU612" s="36"/>
      <c r="BV612" s="36"/>
      <c r="BW612" s="36"/>
      <c r="BX612" s="36"/>
      <c r="BY612" s="36"/>
      <c r="BZ612" s="36"/>
    </row>
    <row r="613" spans="1:78" s="3" customFormat="1">
      <c r="A613" s="94"/>
      <c r="B613" s="95"/>
      <c r="C613" s="95"/>
      <c r="D613" s="96"/>
      <c r="E613" s="96"/>
      <c r="F613" s="96"/>
      <c r="G613" s="96"/>
      <c r="H613" s="96"/>
      <c r="I613" s="94"/>
      <c r="J613" s="97"/>
      <c r="K613" s="97"/>
      <c r="L613" s="97"/>
      <c r="M613" s="94"/>
      <c r="N613" s="94"/>
      <c r="O613" s="94"/>
      <c r="P613" s="97"/>
      <c r="Q613" s="98"/>
      <c r="R613" s="96"/>
      <c r="S613" s="96"/>
      <c r="T613" s="96"/>
      <c r="U613" s="99"/>
      <c r="V613" s="96"/>
      <c r="W613" s="100"/>
      <c r="X613" s="100"/>
      <c r="Y613" s="100"/>
      <c r="Z613" s="94"/>
      <c r="AA613" s="94"/>
      <c r="AB613" s="94"/>
      <c r="AC613" s="94"/>
      <c r="AD613" s="94"/>
      <c r="AE613" s="94"/>
      <c r="AF613" s="94"/>
      <c r="AG613" s="94"/>
      <c r="AH613" s="94"/>
      <c r="AI613" s="94"/>
      <c r="AJ613" s="94"/>
      <c r="AK613" s="101"/>
      <c r="AL613" s="100"/>
      <c r="AM613" s="94"/>
      <c r="AN613" s="94"/>
      <c r="AO613" s="94"/>
      <c r="AP613" s="94"/>
      <c r="AQ613" s="94"/>
      <c r="AR613" s="94"/>
      <c r="AS613" s="94"/>
      <c r="AT613" s="94"/>
      <c r="AU613" s="94"/>
      <c r="AV613" s="101"/>
      <c r="AW613" s="94"/>
      <c r="AX613" s="94"/>
      <c r="AY613" s="101"/>
      <c r="AZ613" s="94"/>
      <c r="BA613" s="94"/>
      <c r="BB613" s="94"/>
      <c r="BC613" s="101"/>
      <c r="BD613" s="31"/>
      <c r="BJ613" s="36"/>
      <c r="BK613" s="36"/>
      <c r="BL613" s="36"/>
      <c r="BM613" s="36"/>
      <c r="BN613" s="36"/>
      <c r="BO613" s="36"/>
      <c r="BP613" s="36"/>
      <c r="BQ613" s="36"/>
      <c r="BR613" s="36"/>
      <c r="BS613" s="36"/>
      <c r="BT613" s="36"/>
      <c r="BU613" s="36"/>
      <c r="BV613" s="36"/>
      <c r="BW613" s="36"/>
      <c r="BX613" s="36"/>
      <c r="BY613" s="36"/>
      <c r="BZ613" s="36"/>
    </row>
    <row r="614" spans="1:78" s="3" customFormat="1">
      <c r="A614" s="94"/>
      <c r="B614" s="95"/>
      <c r="C614" s="95"/>
      <c r="D614" s="96"/>
      <c r="E614" s="96"/>
      <c r="F614" s="96"/>
      <c r="G614" s="96"/>
      <c r="H614" s="96"/>
      <c r="I614" s="94"/>
      <c r="J614" s="97"/>
      <c r="K614" s="97"/>
      <c r="L614" s="97"/>
      <c r="M614" s="94"/>
      <c r="N614" s="94"/>
      <c r="O614" s="94"/>
      <c r="P614" s="97"/>
      <c r="Q614" s="98"/>
      <c r="R614" s="96"/>
      <c r="S614" s="96"/>
      <c r="T614" s="96"/>
      <c r="U614" s="99"/>
      <c r="V614" s="96"/>
      <c r="W614" s="100"/>
      <c r="X614" s="100"/>
      <c r="Y614" s="100"/>
      <c r="Z614" s="94"/>
      <c r="AA614" s="94"/>
      <c r="AB614" s="94"/>
      <c r="AC614" s="94"/>
      <c r="AD614" s="94"/>
      <c r="AE614" s="94"/>
      <c r="AF614" s="94"/>
      <c r="AG614" s="94"/>
      <c r="AH614" s="94"/>
      <c r="AI614" s="94"/>
      <c r="AJ614" s="94"/>
      <c r="AK614" s="101"/>
      <c r="AL614" s="100"/>
      <c r="AM614" s="94"/>
      <c r="AN614" s="94"/>
      <c r="AO614" s="94"/>
      <c r="AP614" s="94"/>
      <c r="AQ614" s="94"/>
      <c r="AR614" s="94"/>
      <c r="AS614" s="94"/>
      <c r="AT614" s="94"/>
      <c r="AU614" s="94"/>
      <c r="AV614" s="101"/>
      <c r="AW614" s="94"/>
      <c r="AX614" s="94"/>
      <c r="AY614" s="101"/>
      <c r="AZ614" s="94"/>
      <c r="BA614" s="94"/>
      <c r="BB614" s="94"/>
      <c r="BC614" s="101"/>
      <c r="BD614" s="31"/>
      <c r="BJ614" s="36"/>
      <c r="BK614" s="36"/>
      <c r="BL614" s="36"/>
      <c r="BM614" s="36"/>
      <c r="BN614" s="36"/>
      <c r="BO614" s="36"/>
      <c r="BP614" s="36"/>
      <c r="BQ614" s="36"/>
      <c r="BR614" s="36"/>
      <c r="BS614" s="36"/>
      <c r="BT614" s="36"/>
      <c r="BU614" s="36"/>
      <c r="BV614" s="36"/>
      <c r="BW614" s="36"/>
      <c r="BX614" s="36"/>
      <c r="BY614" s="36"/>
      <c r="BZ614" s="36"/>
    </row>
    <row r="615" spans="1:78" s="3" customFormat="1">
      <c r="A615" s="94"/>
      <c r="B615" s="95"/>
      <c r="C615" s="95"/>
      <c r="D615" s="96"/>
      <c r="E615" s="96"/>
      <c r="F615" s="96"/>
      <c r="G615" s="96"/>
      <c r="H615" s="96"/>
      <c r="I615" s="94"/>
      <c r="J615" s="97"/>
      <c r="K615" s="97"/>
      <c r="L615" s="97"/>
      <c r="M615" s="94"/>
      <c r="N615" s="94"/>
      <c r="O615" s="94"/>
      <c r="P615" s="97"/>
      <c r="Q615" s="98"/>
      <c r="R615" s="96"/>
      <c r="S615" s="96"/>
      <c r="T615" s="96"/>
      <c r="U615" s="99"/>
      <c r="V615" s="96"/>
      <c r="W615" s="100"/>
      <c r="X615" s="100"/>
      <c r="Y615" s="100"/>
      <c r="Z615" s="94"/>
      <c r="AA615" s="94"/>
      <c r="AB615" s="94"/>
      <c r="AC615" s="94"/>
      <c r="AD615" s="94"/>
      <c r="AE615" s="94"/>
      <c r="AF615" s="94"/>
      <c r="AG615" s="94"/>
      <c r="AH615" s="94"/>
      <c r="AI615" s="94"/>
      <c r="AJ615" s="94"/>
      <c r="AK615" s="101"/>
      <c r="AL615" s="100"/>
      <c r="AM615" s="94"/>
      <c r="AN615" s="94"/>
      <c r="AO615" s="94"/>
      <c r="AP615" s="94"/>
      <c r="AQ615" s="94"/>
      <c r="AR615" s="94"/>
      <c r="AS615" s="94"/>
      <c r="AT615" s="94"/>
      <c r="AU615" s="94"/>
      <c r="AV615" s="101"/>
      <c r="AW615" s="94"/>
      <c r="AX615" s="94"/>
      <c r="AY615" s="101"/>
      <c r="AZ615" s="94"/>
      <c r="BA615" s="94"/>
      <c r="BB615" s="94"/>
      <c r="BC615" s="101"/>
      <c r="BD615" s="31"/>
      <c r="BJ615" s="36"/>
      <c r="BK615" s="36"/>
      <c r="BL615" s="36"/>
      <c r="BM615" s="36"/>
      <c r="BN615" s="36"/>
      <c r="BO615" s="36"/>
      <c r="BP615" s="36"/>
      <c r="BQ615" s="36"/>
      <c r="BR615" s="36"/>
      <c r="BS615" s="36"/>
      <c r="BT615" s="36"/>
      <c r="BU615" s="36"/>
      <c r="BV615" s="36"/>
      <c r="BW615" s="36"/>
      <c r="BX615" s="36"/>
      <c r="BY615" s="36"/>
      <c r="BZ615" s="36"/>
    </row>
    <row r="616" spans="1:78" s="3" customFormat="1" ht="38.25" customHeight="1">
      <c r="A616" s="94"/>
      <c r="B616" s="95"/>
      <c r="C616" s="95"/>
      <c r="D616" s="96"/>
      <c r="E616" s="96"/>
      <c r="F616" s="96"/>
      <c r="G616" s="96"/>
      <c r="H616" s="96"/>
      <c r="I616" s="94"/>
      <c r="J616" s="97"/>
      <c r="K616" s="97"/>
      <c r="L616" s="97"/>
      <c r="M616" s="94"/>
      <c r="N616" s="94"/>
      <c r="O616" s="94"/>
      <c r="P616" s="97"/>
      <c r="Q616" s="98"/>
      <c r="R616" s="96"/>
      <c r="S616" s="96"/>
      <c r="T616" s="96"/>
      <c r="U616" s="99"/>
      <c r="V616" s="96"/>
      <c r="W616" s="100"/>
      <c r="X616" s="100"/>
      <c r="Y616" s="100"/>
      <c r="Z616" s="94"/>
      <c r="AA616" s="94"/>
      <c r="AB616" s="94"/>
      <c r="AC616" s="94"/>
      <c r="AD616" s="94"/>
      <c r="AE616" s="94"/>
      <c r="AF616" s="94"/>
      <c r="AG616" s="94"/>
      <c r="AH616" s="94"/>
      <c r="AI616" s="94"/>
      <c r="AJ616" s="94"/>
      <c r="AK616" s="101"/>
      <c r="AL616" s="100"/>
      <c r="AM616" s="94"/>
      <c r="AN616" s="94"/>
      <c r="AO616" s="94"/>
      <c r="AP616" s="94"/>
      <c r="AQ616" s="94"/>
      <c r="AR616" s="94"/>
      <c r="AS616" s="94"/>
      <c r="AT616" s="94"/>
      <c r="AU616" s="94"/>
      <c r="AV616" s="101"/>
      <c r="AW616" s="94"/>
      <c r="AX616" s="94"/>
      <c r="AY616" s="101"/>
      <c r="AZ616" s="94"/>
      <c r="BA616" s="94"/>
      <c r="BB616" s="94"/>
      <c r="BC616" s="101"/>
      <c r="BD616" s="31"/>
      <c r="BJ616" s="36"/>
      <c r="BK616" s="36"/>
      <c r="BL616" s="36"/>
      <c r="BM616" s="36"/>
      <c r="BN616" s="36"/>
      <c r="BO616" s="36"/>
      <c r="BP616" s="36"/>
      <c r="BQ616" s="36"/>
      <c r="BR616" s="36"/>
      <c r="BS616" s="36"/>
      <c r="BT616" s="36"/>
      <c r="BU616" s="36"/>
      <c r="BV616" s="36"/>
      <c r="BW616" s="36"/>
      <c r="BX616" s="36"/>
      <c r="BY616" s="36"/>
      <c r="BZ616" s="36"/>
    </row>
    <row r="617" spans="1:78" s="3" customFormat="1">
      <c r="A617" s="94"/>
      <c r="B617" s="95"/>
      <c r="C617" s="95"/>
      <c r="D617" s="96"/>
      <c r="E617" s="96"/>
      <c r="F617" s="96"/>
      <c r="G617" s="96"/>
      <c r="H617" s="96"/>
      <c r="I617" s="94"/>
      <c r="J617" s="97"/>
      <c r="K617" s="97"/>
      <c r="L617" s="97"/>
      <c r="M617" s="94"/>
      <c r="N617" s="94"/>
      <c r="O617" s="94"/>
      <c r="P617" s="97"/>
      <c r="Q617" s="98"/>
      <c r="R617" s="96"/>
      <c r="S617" s="96"/>
      <c r="T617" s="96"/>
      <c r="U617" s="99"/>
      <c r="V617" s="96"/>
      <c r="W617" s="100"/>
      <c r="X617" s="100"/>
      <c r="Y617" s="100"/>
      <c r="Z617" s="94"/>
      <c r="AA617" s="94"/>
      <c r="AB617" s="94"/>
      <c r="AC617" s="94"/>
      <c r="AD617" s="94"/>
      <c r="AE617" s="94"/>
      <c r="AF617" s="94"/>
      <c r="AG617" s="94"/>
      <c r="AH617" s="94"/>
      <c r="AI617" s="94"/>
      <c r="AJ617" s="94"/>
      <c r="AK617" s="101"/>
      <c r="AL617" s="100"/>
      <c r="AM617" s="94"/>
      <c r="AN617" s="94"/>
      <c r="AO617" s="94"/>
      <c r="AP617" s="94"/>
      <c r="AQ617" s="94"/>
      <c r="AR617" s="94"/>
      <c r="AS617" s="94"/>
      <c r="AT617" s="94"/>
      <c r="AU617" s="94"/>
      <c r="AV617" s="101"/>
      <c r="AW617" s="94"/>
      <c r="AX617" s="94"/>
      <c r="AY617" s="101"/>
      <c r="AZ617" s="94"/>
      <c r="BA617" s="94"/>
      <c r="BB617" s="94"/>
      <c r="BC617" s="101"/>
      <c r="BD617" s="31"/>
      <c r="BJ617" s="36"/>
      <c r="BK617" s="36"/>
      <c r="BL617" s="36"/>
      <c r="BM617" s="36"/>
      <c r="BN617" s="36"/>
      <c r="BO617" s="36"/>
      <c r="BP617" s="36"/>
      <c r="BQ617" s="36"/>
      <c r="BR617" s="36"/>
      <c r="BS617" s="36"/>
      <c r="BT617" s="36"/>
      <c r="BU617" s="36"/>
      <c r="BV617" s="36"/>
      <c r="BW617" s="36"/>
      <c r="BX617" s="36"/>
      <c r="BY617" s="36"/>
      <c r="BZ617" s="36"/>
    </row>
    <row r="618" spans="1:78" s="3" customFormat="1">
      <c r="A618" s="94"/>
      <c r="B618" s="95"/>
      <c r="C618" s="95"/>
      <c r="D618" s="96"/>
      <c r="E618" s="96"/>
      <c r="F618" s="96"/>
      <c r="G618" s="96"/>
      <c r="H618" s="96"/>
      <c r="I618" s="94"/>
      <c r="J618" s="97"/>
      <c r="K618" s="97"/>
      <c r="L618" s="97"/>
      <c r="M618" s="94"/>
      <c r="N618" s="94"/>
      <c r="O618" s="94"/>
      <c r="P618" s="97"/>
      <c r="Q618" s="98"/>
      <c r="R618" s="96"/>
      <c r="S618" s="96"/>
      <c r="T618" s="96"/>
      <c r="U618" s="99"/>
      <c r="V618" s="96"/>
      <c r="W618" s="100"/>
      <c r="X618" s="100"/>
      <c r="Y618" s="100"/>
      <c r="Z618" s="94"/>
      <c r="AA618" s="94"/>
      <c r="AB618" s="94"/>
      <c r="AC618" s="94"/>
      <c r="AD618" s="94"/>
      <c r="AE618" s="94"/>
      <c r="AF618" s="94"/>
      <c r="AG618" s="94"/>
      <c r="AH618" s="94"/>
      <c r="AI618" s="94"/>
      <c r="AJ618" s="94"/>
      <c r="AK618" s="101"/>
      <c r="AL618" s="100"/>
      <c r="AM618" s="94"/>
      <c r="AN618" s="94"/>
      <c r="AO618" s="94"/>
      <c r="AP618" s="94"/>
      <c r="AQ618" s="94"/>
      <c r="AR618" s="94"/>
      <c r="AS618" s="94"/>
      <c r="AT618" s="94"/>
      <c r="AU618" s="94"/>
      <c r="AV618" s="101"/>
      <c r="AW618" s="94"/>
      <c r="AX618" s="94"/>
      <c r="AY618" s="101"/>
      <c r="AZ618" s="94"/>
      <c r="BA618" s="94"/>
      <c r="BB618" s="94"/>
      <c r="BC618" s="101"/>
      <c r="BD618" s="31"/>
      <c r="BJ618" s="36"/>
      <c r="BK618" s="36"/>
      <c r="BL618" s="36"/>
      <c r="BM618" s="36"/>
      <c r="BN618" s="36"/>
      <c r="BO618" s="36"/>
      <c r="BP618" s="36"/>
      <c r="BQ618" s="36"/>
      <c r="BR618" s="36"/>
      <c r="BS618" s="36"/>
      <c r="BT618" s="36"/>
      <c r="BU618" s="36"/>
      <c r="BV618" s="36"/>
      <c r="BW618" s="36"/>
      <c r="BX618" s="36"/>
      <c r="BY618" s="36"/>
      <c r="BZ618" s="36"/>
    </row>
    <row r="619" spans="1:78" s="3" customFormat="1" ht="38.25" customHeight="1">
      <c r="A619" s="94"/>
      <c r="B619" s="95"/>
      <c r="C619" s="95"/>
      <c r="D619" s="96"/>
      <c r="E619" s="96"/>
      <c r="F619" s="96"/>
      <c r="G619" s="96"/>
      <c r="H619" s="96"/>
      <c r="I619" s="94"/>
      <c r="J619" s="97"/>
      <c r="K619" s="97"/>
      <c r="L619" s="97"/>
      <c r="M619" s="94"/>
      <c r="N619" s="94"/>
      <c r="O619" s="94"/>
      <c r="P619" s="97"/>
      <c r="Q619" s="98"/>
      <c r="R619" s="96"/>
      <c r="S619" s="96"/>
      <c r="T619" s="96"/>
      <c r="U619" s="99"/>
      <c r="V619" s="96"/>
      <c r="W619" s="100"/>
      <c r="X619" s="100"/>
      <c r="Y619" s="100"/>
      <c r="Z619" s="94"/>
      <c r="AA619" s="94"/>
      <c r="AB619" s="94"/>
      <c r="AC619" s="94"/>
      <c r="AD619" s="94"/>
      <c r="AE619" s="94"/>
      <c r="AF619" s="94"/>
      <c r="AG619" s="94"/>
      <c r="AH619" s="94"/>
      <c r="AI619" s="94"/>
      <c r="AJ619" s="94"/>
      <c r="AK619" s="101"/>
      <c r="AL619" s="100"/>
      <c r="AM619" s="94"/>
      <c r="AN619" s="94"/>
      <c r="AO619" s="94"/>
      <c r="AP619" s="94"/>
      <c r="AQ619" s="94"/>
      <c r="AR619" s="94"/>
      <c r="AS619" s="94"/>
      <c r="AT619" s="94"/>
      <c r="AU619" s="94"/>
      <c r="AV619" s="101"/>
      <c r="AW619" s="94"/>
      <c r="AX619" s="94"/>
      <c r="AY619" s="101"/>
      <c r="AZ619" s="94"/>
      <c r="BA619" s="94"/>
      <c r="BB619" s="94"/>
      <c r="BC619" s="101"/>
      <c r="BD619" s="31"/>
      <c r="BJ619" s="36"/>
      <c r="BK619" s="36"/>
      <c r="BL619" s="36"/>
      <c r="BM619" s="36"/>
      <c r="BN619" s="36"/>
      <c r="BO619" s="36"/>
      <c r="BP619" s="36"/>
      <c r="BQ619" s="36"/>
      <c r="BR619" s="36"/>
      <c r="BS619" s="36"/>
      <c r="BT619" s="36"/>
      <c r="BU619" s="36"/>
      <c r="BV619" s="36"/>
      <c r="BW619" s="36"/>
      <c r="BX619" s="36"/>
      <c r="BY619" s="36"/>
      <c r="BZ619" s="36"/>
    </row>
    <row r="620" spans="1:78" s="3" customFormat="1">
      <c r="A620" s="94"/>
      <c r="B620" s="95"/>
      <c r="C620" s="95"/>
      <c r="D620" s="96"/>
      <c r="E620" s="96"/>
      <c r="F620" s="96"/>
      <c r="G620" s="96"/>
      <c r="H620" s="96"/>
      <c r="I620" s="94"/>
      <c r="J620" s="97"/>
      <c r="K620" s="97"/>
      <c r="L620" s="97"/>
      <c r="M620" s="94"/>
      <c r="N620" s="94"/>
      <c r="O620" s="94"/>
      <c r="P620" s="97"/>
      <c r="Q620" s="98"/>
      <c r="R620" s="96"/>
      <c r="S620" s="96"/>
      <c r="T620" s="96"/>
      <c r="U620" s="99"/>
      <c r="V620" s="96"/>
      <c r="W620" s="100"/>
      <c r="X620" s="100"/>
      <c r="Y620" s="100"/>
      <c r="Z620" s="94"/>
      <c r="AA620" s="94"/>
      <c r="AB620" s="94"/>
      <c r="AC620" s="94"/>
      <c r="AD620" s="94"/>
      <c r="AE620" s="94"/>
      <c r="AF620" s="94"/>
      <c r="AG620" s="94"/>
      <c r="AH620" s="94"/>
      <c r="AI620" s="94"/>
      <c r="AJ620" s="94"/>
      <c r="AK620" s="101"/>
      <c r="AL620" s="100"/>
      <c r="AM620" s="94"/>
      <c r="AN620" s="94"/>
      <c r="AO620" s="94"/>
      <c r="AP620" s="94"/>
      <c r="AQ620" s="94"/>
      <c r="AR620" s="94"/>
      <c r="AS620" s="94"/>
      <c r="AT620" s="94"/>
      <c r="AU620" s="94"/>
      <c r="AV620" s="101"/>
      <c r="AW620" s="94"/>
      <c r="AX620" s="94"/>
      <c r="AY620" s="101"/>
      <c r="AZ620" s="94"/>
      <c r="BA620" s="94"/>
      <c r="BB620" s="94"/>
      <c r="BC620" s="101"/>
      <c r="BD620" s="40"/>
      <c r="BE620" s="12"/>
      <c r="BF620" s="12"/>
      <c r="BG620" s="12"/>
      <c r="BH620" s="12"/>
      <c r="BI620" s="12"/>
      <c r="BJ620" s="4"/>
      <c r="BK620" s="4"/>
      <c r="BL620" s="4"/>
      <c r="BM620" s="4"/>
      <c r="BN620" s="4"/>
      <c r="BO620" s="4"/>
      <c r="BP620" s="4"/>
      <c r="BQ620" s="4"/>
      <c r="BR620" s="4"/>
      <c r="BS620" s="4"/>
      <c r="BT620" s="4"/>
      <c r="BU620" s="4"/>
      <c r="BV620" s="4"/>
      <c r="BW620" s="4"/>
      <c r="BX620" s="4"/>
      <c r="BY620" s="4"/>
      <c r="BZ620" s="4"/>
    </row>
    <row r="621" spans="1:78" s="3" customFormat="1">
      <c r="A621" s="94"/>
      <c r="B621" s="95"/>
      <c r="C621" s="95"/>
      <c r="D621" s="96"/>
      <c r="E621" s="96"/>
      <c r="F621" s="96"/>
      <c r="G621" s="96"/>
      <c r="H621" s="96"/>
      <c r="I621" s="94"/>
      <c r="J621" s="97"/>
      <c r="K621" s="97"/>
      <c r="L621" s="97"/>
      <c r="M621" s="94"/>
      <c r="N621" s="94"/>
      <c r="O621" s="94"/>
      <c r="P621" s="97"/>
      <c r="Q621" s="98"/>
      <c r="R621" s="96"/>
      <c r="S621" s="96"/>
      <c r="T621" s="96"/>
      <c r="U621" s="99"/>
      <c r="V621" s="96"/>
      <c r="W621" s="100"/>
      <c r="X621" s="100"/>
      <c r="Y621" s="100"/>
      <c r="Z621" s="94"/>
      <c r="AA621" s="94"/>
      <c r="AB621" s="94"/>
      <c r="AC621" s="94"/>
      <c r="AD621" s="94"/>
      <c r="AE621" s="94"/>
      <c r="AF621" s="94"/>
      <c r="AG621" s="94"/>
      <c r="AH621" s="94"/>
      <c r="AI621" s="94"/>
      <c r="AJ621" s="94"/>
      <c r="AK621" s="101"/>
      <c r="AL621" s="100"/>
      <c r="AM621" s="94"/>
      <c r="AN621" s="94"/>
      <c r="AO621" s="94"/>
      <c r="AP621" s="94"/>
      <c r="AQ621" s="94"/>
      <c r="AR621" s="94"/>
      <c r="AS621" s="94"/>
      <c r="AT621" s="94"/>
      <c r="AU621" s="94"/>
      <c r="AV621" s="101"/>
      <c r="AW621" s="94"/>
      <c r="AX621" s="94"/>
      <c r="AY621" s="101"/>
      <c r="AZ621" s="94"/>
      <c r="BA621" s="94"/>
      <c r="BB621" s="94"/>
      <c r="BC621" s="101"/>
      <c r="BD621" s="31"/>
      <c r="BJ621" s="4"/>
      <c r="BK621" s="4"/>
      <c r="BL621" s="4"/>
      <c r="BM621" s="4"/>
      <c r="BN621" s="4"/>
      <c r="BO621" s="4"/>
      <c r="BP621" s="4"/>
      <c r="BQ621" s="4"/>
      <c r="BR621" s="4"/>
      <c r="BS621" s="4"/>
      <c r="BT621" s="4"/>
      <c r="BU621" s="4"/>
      <c r="BV621" s="4"/>
      <c r="BW621" s="4"/>
      <c r="BX621" s="4"/>
      <c r="BY621" s="4"/>
      <c r="BZ621" s="4"/>
    </row>
    <row r="622" spans="1:78" s="3" customFormat="1" ht="30" customHeight="1">
      <c r="A622" s="94"/>
      <c r="B622" s="95"/>
      <c r="C622" s="95"/>
      <c r="D622" s="96"/>
      <c r="E622" s="96"/>
      <c r="F622" s="96"/>
      <c r="G622" s="96"/>
      <c r="H622" s="96"/>
      <c r="I622" s="94"/>
      <c r="J622" s="97"/>
      <c r="K622" s="97"/>
      <c r="L622" s="97"/>
      <c r="M622" s="94"/>
      <c r="N622" s="94"/>
      <c r="O622" s="94"/>
      <c r="P622" s="97"/>
      <c r="Q622" s="98"/>
      <c r="R622" s="96"/>
      <c r="S622" s="96"/>
      <c r="T622" s="96"/>
      <c r="U622" s="99"/>
      <c r="V622" s="96"/>
      <c r="W622" s="100"/>
      <c r="X622" s="100"/>
      <c r="Y622" s="100"/>
      <c r="Z622" s="94"/>
      <c r="AA622" s="94"/>
      <c r="AB622" s="94"/>
      <c r="AC622" s="94"/>
      <c r="AD622" s="94"/>
      <c r="AE622" s="94"/>
      <c r="AF622" s="94"/>
      <c r="AG622" s="94"/>
      <c r="AH622" s="94"/>
      <c r="AI622" s="94"/>
      <c r="AJ622" s="94"/>
      <c r="AK622" s="101"/>
      <c r="AL622" s="100"/>
      <c r="AM622" s="94"/>
      <c r="AN622" s="94"/>
      <c r="AO622" s="94"/>
      <c r="AP622" s="94"/>
      <c r="AQ622" s="94"/>
      <c r="AR622" s="94"/>
      <c r="AS622" s="94"/>
      <c r="AT622" s="94"/>
      <c r="AU622" s="94"/>
      <c r="AV622" s="101"/>
      <c r="AW622" s="94"/>
      <c r="AX622" s="94"/>
      <c r="AY622" s="101"/>
      <c r="AZ622" s="94"/>
      <c r="BA622" s="94"/>
      <c r="BB622" s="94"/>
      <c r="BC622" s="101"/>
      <c r="BD622" s="31"/>
      <c r="BJ622" s="4"/>
      <c r="BK622" s="4"/>
      <c r="BL622" s="4"/>
      <c r="BM622" s="4"/>
      <c r="BN622" s="4"/>
      <c r="BO622" s="4"/>
      <c r="BP622" s="4"/>
      <c r="BQ622" s="4"/>
      <c r="BR622" s="4"/>
      <c r="BS622" s="4"/>
      <c r="BT622" s="4"/>
      <c r="BU622" s="4"/>
      <c r="BV622" s="4"/>
      <c r="BW622" s="4"/>
      <c r="BX622" s="4"/>
      <c r="BY622" s="4"/>
      <c r="BZ622" s="4"/>
    </row>
    <row r="623" spans="1:78" s="3" customFormat="1" ht="25.5" customHeight="1">
      <c r="A623" s="94"/>
      <c r="B623" s="95"/>
      <c r="C623" s="95"/>
      <c r="D623" s="96"/>
      <c r="E623" s="96"/>
      <c r="F623" s="96"/>
      <c r="G623" s="96"/>
      <c r="H623" s="96"/>
      <c r="I623" s="94"/>
      <c r="J623" s="97"/>
      <c r="K623" s="97"/>
      <c r="L623" s="97"/>
      <c r="M623" s="94"/>
      <c r="N623" s="94"/>
      <c r="O623" s="94"/>
      <c r="P623" s="97"/>
      <c r="Q623" s="98"/>
      <c r="R623" s="96"/>
      <c r="S623" s="96"/>
      <c r="T623" s="96"/>
      <c r="U623" s="99"/>
      <c r="V623" s="96"/>
      <c r="W623" s="100"/>
      <c r="X623" s="100"/>
      <c r="Y623" s="100"/>
      <c r="Z623" s="94"/>
      <c r="AA623" s="94"/>
      <c r="AB623" s="94"/>
      <c r="AC623" s="94"/>
      <c r="AD623" s="94"/>
      <c r="AE623" s="94"/>
      <c r="AF623" s="94"/>
      <c r="AG623" s="94"/>
      <c r="AH623" s="94"/>
      <c r="AI623" s="94"/>
      <c r="AJ623" s="94"/>
      <c r="AK623" s="101"/>
      <c r="AL623" s="100"/>
      <c r="AM623" s="94"/>
      <c r="AN623" s="94"/>
      <c r="AO623" s="94"/>
      <c r="AP623" s="94"/>
      <c r="AQ623" s="94"/>
      <c r="AR623" s="94"/>
      <c r="AS623" s="94"/>
      <c r="AT623" s="94"/>
      <c r="AU623" s="94"/>
      <c r="AV623" s="101"/>
      <c r="AW623" s="94"/>
      <c r="AX623" s="94"/>
      <c r="AY623" s="101"/>
      <c r="AZ623" s="94"/>
      <c r="BA623" s="94"/>
      <c r="BB623" s="94"/>
      <c r="BC623" s="101"/>
      <c r="BD623" s="31"/>
      <c r="BJ623" s="4"/>
      <c r="BK623" s="4"/>
      <c r="BL623" s="4"/>
      <c r="BM623" s="4"/>
      <c r="BN623" s="4"/>
      <c r="BO623" s="4"/>
      <c r="BP623" s="4"/>
      <c r="BQ623" s="4"/>
      <c r="BR623" s="4"/>
      <c r="BS623" s="4"/>
      <c r="BT623" s="4"/>
      <c r="BU623" s="4"/>
      <c r="BV623" s="4"/>
      <c r="BW623" s="4"/>
      <c r="BX623" s="4"/>
      <c r="BY623" s="4"/>
      <c r="BZ623" s="4"/>
    </row>
    <row r="624" spans="1:78" s="3" customFormat="1" ht="30" customHeight="1">
      <c r="A624" s="94"/>
      <c r="B624" s="95"/>
      <c r="C624" s="95"/>
      <c r="D624" s="96"/>
      <c r="E624" s="96"/>
      <c r="F624" s="96"/>
      <c r="G624" s="96"/>
      <c r="H624" s="96"/>
      <c r="I624" s="94"/>
      <c r="J624" s="97"/>
      <c r="K624" s="97"/>
      <c r="L624" s="97"/>
      <c r="M624" s="94"/>
      <c r="N624" s="94"/>
      <c r="O624" s="94"/>
      <c r="P624" s="97"/>
      <c r="Q624" s="98"/>
      <c r="R624" s="96"/>
      <c r="S624" s="96"/>
      <c r="T624" s="96"/>
      <c r="U624" s="99"/>
      <c r="V624" s="96"/>
      <c r="W624" s="100"/>
      <c r="X624" s="100"/>
      <c r="Y624" s="100"/>
      <c r="Z624" s="94"/>
      <c r="AA624" s="94"/>
      <c r="AB624" s="94"/>
      <c r="AC624" s="94"/>
      <c r="AD624" s="94"/>
      <c r="AE624" s="94"/>
      <c r="AF624" s="94"/>
      <c r="AG624" s="94"/>
      <c r="AH624" s="94"/>
      <c r="AI624" s="94"/>
      <c r="AJ624" s="94"/>
      <c r="AK624" s="101"/>
      <c r="AL624" s="100"/>
      <c r="AM624" s="94"/>
      <c r="AN624" s="94"/>
      <c r="AO624" s="94"/>
      <c r="AP624" s="94"/>
      <c r="AQ624" s="94"/>
      <c r="AR624" s="94"/>
      <c r="AS624" s="94"/>
      <c r="AT624" s="94"/>
      <c r="AU624" s="94"/>
      <c r="AV624" s="101"/>
      <c r="AW624" s="94"/>
      <c r="AX624" s="94"/>
      <c r="AY624" s="101"/>
      <c r="AZ624" s="94"/>
      <c r="BA624" s="94"/>
      <c r="BB624" s="94"/>
      <c r="BC624" s="101"/>
      <c r="BD624" s="31"/>
      <c r="BJ624" s="4"/>
      <c r="BK624" s="4"/>
      <c r="BL624" s="4"/>
      <c r="BM624" s="4"/>
      <c r="BN624" s="4"/>
      <c r="BO624" s="4"/>
      <c r="BP624" s="4"/>
      <c r="BQ624" s="4"/>
      <c r="BR624" s="4"/>
      <c r="BS624" s="4"/>
      <c r="BT624" s="4"/>
      <c r="BU624" s="4"/>
      <c r="BV624" s="4"/>
      <c r="BW624" s="4"/>
      <c r="BX624" s="4"/>
      <c r="BY624" s="4"/>
      <c r="BZ624" s="4"/>
    </row>
    <row r="625" spans="1:78" s="3" customFormat="1" ht="25.5" customHeight="1">
      <c r="A625" s="94"/>
      <c r="B625" s="95"/>
      <c r="C625" s="95"/>
      <c r="D625" s="96"/>
      <c r="E625" s="96"/>
      <c r="F625" s="96"/>
      <c r="G625" s="96"/>
      <c r="H625" s="96"/>
      <c r="I625" s="94"/>
      <c r="J625" s="97"/>
      <c r="K625" s="97"/>
      <c r="L625" s="97"/>
      <c r="M625" s="94"/>
      <c r="N625" s="94"/>
      <c r="O625" s="94"/>
      <c r="P625" s="97"/>
      <c r="Q625" s="98"/>
      <c r="R625" s="96"/>
      <c r="S625" s="96"/>
      <c r="T625" s="96"/>
      <c r="U625" s="99"/>
      <c r="V625" s="96"/>
      <c r="W625" s="100"/>
      <c r="X625" s="100"/>
      <c r="Y625" s="100"/>
      <c r="Z625" s="94"/>
      <c r="AA625" s="94"/>
      <c r="AB625" s="94"/>
      <c r="AC625" s="94"/>
      <c r="AD625" s="94"/>
      <c r="AE625" s="94"/>
      <c r="AF625" s="94"/>
      <c r="AG625" s="94"/>
      <c r="AH625" s="94"/>
      <c r="AI625" s="94"/>
      <c r="AJ625" s="94"/>
      <c r="AK625" s="101"/>
      <c r="AL625" s="100"/>
      <c r="AM625" s="94"/>
      <c r="AN625" s="94"/>
      <c r="AO625" s="94"/>
      <c r="AP625" s="94"/>
      <c r="AQ625" s="94"/>
      <c r="AR625" s="94"/>
      <c r="AS625" s="94"/>
      <c r="AT625" s="94"/>
      <c r="AU625" s="94"/>
      <c r="AV625" s="101"/>
      <c r="AW625" s="94"/>
      <c r="AX625" s="94"/>
      <c r="AY625" s="101"/>
      <c r="AZ625" s="94"/>
      <c r="BA625" s="94"/>
      <c r="BB625" s="94"/>
      <c r="BC625" s="101"/>
      <c r="BD625" s="31"/>
      <c r="BJ625" s="4"/>
      <c r="BK625" s="4"/>
      <c r="BL625" s="4"/>
      <c r="BM625" s="4"/>
      <c r="BN625" s="4"/>
      <c r="BO625" s="4"/>
      <c r="BP625" s="4"/>
      <c r="BQ625" s="4"/>
      <c r="BR625" s="4"/>
      <c r="BS625" s="4"/>
      <c r="BT625" s="4"/>
      <c r="BU625" s="4"/>
      <c r="BV625" s="4"/>
      <c r="BW625" s="4"/>
      <c r="BX625" s="4"/>
      <c r="BY625" s="4"/>
      <c r="BZ625" s="4"/>
    </row>
    <row r="626" spans="1:78" s="3" customFormat="1" ht="25.5" customHeight="1">
      <c r="A626" s="94"/>
      <c r="B626" s="95"/>
      <c r="C626" s="95"/>
      <c r="D626" s="96"/>
      <c r="E626" s="96"/>
      <c r="F626" s="96"/>
      <c r="G626" s="96"/>
      <c r="H626" s="96"/>
      <c r="I626" s="94"/>
      <c r="J626" s="97"/>
      <c r="K626" s="97"/>
      <c r="L626" s="97"/>
      <c r="M626" s="94"/>
      <c r="N626" s="94"/>
      <c r="O626" s="94"/>
      <c r="P626" s="97"/>
      <c r="Q626" s="98"/>
      <c r="R626" s="96"/>
      <c r="S626" s="96"/>
      <c r="T626" s="96"/>
      <c r="U626" s="99"/>
      <c r="V626" s="96"/>
      <c r="W626" s="100"/>
      <c r="X626" s="100"/>
      <c r="Y626" s="100"/>
      <c r="Z626" s="94"/>
      <c r="AA626" s="94"/>
      <c r="AB626" s="94"/>
      <c r="AC626" s="94"/>
      <c r="AD626" s="94"/>
      <c r="AE626" s="94"/>
      <c r="AF626" s="94"/>
      <c r="AG626" s="94"/>
      <c r="AH626" s="94"/>
      <c r="AI626" s="94"/>
      <c r="AJ626" s="94"/>
      <c r="AK626" s="101"/>
      <c r="AL626" s="100"/>
      <c r="AM626" s="94"/>
      <c r="AN626" s="94"/>
      <c r="AO626" s="94"/>
      <c r="AP626" s="94"/>
      <c r="AQ626" s="94"/>
      <c r="AR626" s="94"/>
      <c r="AS626" s="94"/>
      <c r="AT626" s="94"/>
      <c r="AU626" s="94"/>
      <c r="AV626" s="101"/>
      <c r="AW626" s="94"/>
      <c r="AX626" s="94"/>
      <c r="AY626" s="101"/>
      <c r="AZ626" s="94"/>
      <c r="BA626" s="94"/>
      <c r="BB626" s="94"/>
      <c r="BC626" s="101"/>
      <c r="BD626" s="40"/>
      <c r="BE626" s="12"/>
      <c r="BF626" s="12"/>
      <c r="BG626" s="12"/>
      <c r="BH626" s="12"/>
      <c r="BI626" s="12"/>
      <c r="BJ626" s="4"/>
      <c r="BK626" s="4"/>
      <c r="BL626" s="4"/>
      <c r="BM626" s="4"/>
      <c r="BN626" s="4"/>
      <c r="BO626" s="4"/>
      <c r="BP626" s="4"/>
      <c r="BQ626" s="4"/>
      <c r="BR626" s="4"/>
      <c r="BS626" s="4"/>
      <c r="BT626" s="4"/>
      <c r="BU626" s="4"/>
      <c r="BV626" s="4"/>
      <c r="BW626" s="4"/>
      <c r="BX626" s="4"/>
      <c r="BY626" s="4"/>
      <c r="BZ626" s="4"/>
    </row>
    <row r="627" spans="1:78" s="3" customFormat="1" ht="25.5" customHeight="1">
      <c r="A627" s="94"/>
      <c r="B627" s="95"/>
      <c r="C627" s="95"/>
      <c r="D627" s="96"/>
      <c r="E627" s="96"/>
      <c r="F627" s="96"/>
      <c r="G627" s="96"/>
      <c r="H627" s="96"/>
      <c r="I627" s="94"/>
      <c r="J627" s="97"/>
      <c r="K627" s="97"/>
      <c r="L627" s="97"/>
      <c r="M627" s="94"/>
      <c r="N627" s="94"/>
      <c r="O627" s="94"/>
      <c r="P627" s="97"/>
      <c r="Q627" s="98"/>
      <c r="R627" s="96"/>
      <c r="S627" s="96"/>
      <c r="T627" s="96"/>
      <c r="U627" s="99"/>
      <c r="V627" s="96"/>
      <c r="W627" s="100"/>
      <c r="X627" s="100"/>
      <c r="Y627" s="100"/>
      <c r="Z627" s="94"/>
      <c r="AA627" s="94"/>
      <c r="AB627" s="94"/>
      <c r="AC627" s="94"/>
      <c r="AD627" s="94"/>
      <c r="AE627" s="94"/>
      <c r="AF627" s="94"/>
      <c r="AG627" s="94"/>
      <c r="AH627" s="94"/>
      <c r="AI627" s="94"/>
      <c r="AJ627" s="94"/>
      <c r="AK627" s="101"/>
      <c r="AL627" s="100"/>
      <c r="AM627" s="94"/>
      <c r="AN627" s="94"/>
      <c r="AO627" s="94"/>
      <c r="AP627" s="94"/>
      <c r="AQ627" s="94"/>
      <c r="AR627" s="94"/>
      <c r="AS627" s="94"/>
      <c r="AT627" s="94"/>
      <c r="AU627" s="94"/>
      <c r="AV627" s="101"/>
      <c r="AW627" s="94"/>
      <c r="AX627" s="94"/>
      <c r="AY627" s="101"/>
      <c r="AZ627" s="94"/>
      <c r="BA627" s="94"/>
      <c r="BB627" s="94"/>
      <c r="BC627" s="101"/>
      <c r="BD627" s="31"/>
      <c r="BJ627" s="4"/>
      <c r="BK627" s="4"/>
      <c r="BL627" s="4"/>
      <c r="BM627" s="4"/>
      <c r="BN627" s="4"/>
      <c r="BO627" s="4"/>
      <c r="BP627" s="4"/>
      <c r="BQ627" s="4"/>
      <c r="BR627" s="4"/>
      <c r="BS627" s="4"/>
      <c r="BT627" s="4"/>
      <c r="BU627" s="4"/>
      <c r="BV627" s="4"/>
      <c r="BW627" s="4"/>
      <c r="BX627" s="4"/>
      <c r="BY627" s="4"/>
      <c r="BZ627" s="4"/>
    </row>
    <row r="628" spans="1:78" s="3" customFormat="1" ht="25.5" customHeight="1">
      <c r="A628" s="94"/>
      <c r="B628" s="95"/>
      <c r="C628" s="95"/>
      <c r="D628" s="96"/>
      <c r="E628" s="96"/>
      <c r="F628" s="96"/>
      <c r="G628" s="96"/>
      <c r="H628" s="96"/>
      <c r="I628" s="94"/>
      <c r="J628" s="97"/>
      <c r="K628" s="97"/>
      <c r="L628" s="97"/>
      <c r="M628" s="94"/>
      <c r="N628" s="94"/>
      <c r="O628" s="94"/>
      <c r="P628" s="97"/>
      <c r="Q628" s="98"/>
      <c r="R628" s="96"/>
      <c r="S628" s="96"/>
      <c r="T628" s="96"/>
      <c r="U628" s="99"/>
      <c r="V628" s="96"/>
      <c r="W628" s="100"/>
      <c r="X628" s="100"/>
      <c r="Y628" s="100"/>
      <c r="Z628" s="94"/>
      <c r="AA628" s="94"/>
      <c r="AB628" s="94"/>
      <c r="AC628" s="94"/>
      <c r="AD628" s="94"/>
      <c r="AE628" s="94"/>
      <c r="AF628" s="94"/>
      <c r="AG628" s="94"/>
      <c r="AH628" s="94"/>
      <c r="AI628" s="94"/>
      <c r="AJ628" s="94"/>
      <c r="AK628" s="101"/>
      <c r="AL628" s="100"/>
      <c r="AM628" s="94"/>
      <c r="AN628" s="94"/>
      <c r="AO628" s="94"/>
      <c r="AP628" s="94"/>
      <c r="AQ628" s="94"/>
      <c r="AR628" s="94"/>
      <c r="AS628" s="94"/>
      <c r="AT628" s="94"/>
      <c r="AU628" s="94"/>
      <c r="AV628" s="101"/>
      <c r="AW628" s="94"/>
      <c r="AX628" s="94"/>
      <c r="AY628" s="101"/>
      <c r="AZ628" s="94"/>
      <c r="BA628" s="94"/>
      <c r="BB628" s="94"/>
      <c r="BC628" s="101"/>
      <c r="BD628" s="31"/>
      <c r="BJ628" s="4"/>
      <c r="BK628" s="4"/>
      <c r="BL628" s="4"/>
      <c r="BM628" s="4"/>
      <c r="BN628" s="4"/>
      <c r="BO628" s="4"/>
      <c r="BP628" s="4"/>
      <c r="BQ628" s="4"/>
      <c r="BR628" s="4"/>
      <c r="BS628" s="4"/>
      <c r="BT628" s="4"/>
      <c r="BU628" s="4"/>
      <c r="BV628" s="4"/>
      <c r="BW628" s="4"/>
      <c r="BX628" s="4"/>
      <c r="BY628" s="4"/>
      <c r="BZ628" s="4"/>
    </row>
    <row r="629" spans="1:78" s="3" customFormat="1" ht="25.5" customHeight="1">
      <c r="A629" s="94"/>
      <c r="B629" s="95"/>
      <c r="C629" s="95"/>
      <c r="D629" s="96"/>
      <c r="E629" s="96"/>
      <c r="F629" s="96"/>
      <c r="G629" s="96"/>
      <c r="H629" s="96"/>
      <c r="I629" s="94"/>
      <c r="J629" s="97"/>
      <c r="K629" s="97"/>
      <c r="L629" s="97"/>
      <c r="M629" s="94"/>
      <c r="N629" s="94"/>
      <c r="O629" s="94"/>
      <c r="P629" s="97"/>
      <c r="Q629" s="98"/>
      <c r="R629" s="96"/>
      <c r="S629" s="96"/>
      <c r="T629" s="96"/>
      <c r="U629" s="99"/>
      <c r="V629" s="96"/>
      <c r="W629" s="100"/>
      <c r="X629" s="100"/>
      <c r="Y629" s="100"/>
      <c r="Z629" s="94"/>
      <c r="AA629" s="94"/>
      <c r="AB629" s="94"/>
      <c r="AC629" s="94"/>
      <c r="AD629" s="94"/>
      <c r="AE629" s="94"/>
      <c r="AF629" s="94"/>
      <c r="AG629" s="94"/>
      <c r="AH629" s="94"/>
      <c r="AI629" s="94"/>
      <c r="AJ629" s="94"/>
      <c r="AK629" s="101"/>
      <c r="AL629" s="100"/>
      <c r="AM629" s="94"/>
      <c r="AN629" s="94"/>
      <c r="AO629" s="94"/>
      <c r="AP629" s="94"/>
      <c r="AQ629" s="94"/>
      <c r="AR629" s="94"/>
      <c r="AS629" s="94"/>
      <c r="AT629" s="94"/>
      <c r="AU629" s="94"/>
      <c r="AV629" s="101"/>
      <c r="AW629" s="94"/>
      <c r="AX629" s="94"/>
      <c r="AY629" s="101"/>
      <c r="AZ629" s="94"/>
      <c r="BA629" s="94"/>
      <c r="BB629" s="94"/>
      <c r="BC629" s="101"/>
      <c r="BD629" s="31"/>
      <c r="BJ629" s="4"/>
      <c r="BK629" s="4"/>
      <c r="BL629" s="4"/>
      <c r="BM629" s="4"/>
      <c r="BN629" s="4"/>
      <c r="BO629" s="4"/>
      <c r="BP629" s="4"/>
      <c r="BQ629" s="4"/>
      <c r="BR629" s="4"/>
      <c r="BS629" s="4"/>
      <c r="BT629" s="4"/>
      <c r="BU629" s="4"/>
      <c r="BV629" s="4"/>
      <c r="BW629" s="4"/>
      <c r="BX629" s="4"/>
      <c r="BY629" s="4"/>
      <c r="BZ629" s="4"/>
    </row>
    <row r="630" spans="1:78" s="3" customFormat="1">
      <c r="A630" s="94"/>
      <c r="B630" s="95"/>
      <c r="C630" s="95"/>
      <c r="D630" s="96"/>
      <c r="E630" s="96"/>
      <c r="F630" s="96"/>
      <c r="G630" s="96"/>
      <c r="H630" s="96"/>
      <c r="I630" s="94"/>
      <c r="J630" s="97"/>
      <c r="K630" s="97"/>
      <c r="L630" s="97"/>
      <c r="M630" s="94"/>
      <c r="N630" s="94"/>
      <c r="O630" s="94"/>
      <c r="P630" s="97"/>
      <c r="Q630" s="98"/>
      <c r="R630" s="96"/>
      <c r="S630" s="96"/>
      <c r="T630" s="96"/>
      <c r="U630" s="99"/>
      <c r="V630" s="96"/>
      <c r="W630" s="100"/>
      <c r="X630" s="100"/>
      <c r="Y630" s="100"/>
      <c r="Z630" s="94"/>
      <c r="AA630" s="94"/>
      <c r="AB630" s="94"/>
      <c r="AC630" s="94"/>
      <c r="AD630" s="94"/>
      <c r="AE630" s="94"/>
      <c r="AF630" s="94"/>
      <c r="AG630" s="94"/>
      <c r="AH630" s="94"/>
      <c r="AI630" s="94"/>
      <c r="AJ630" s="94"/>
      <c r="AK630" s="101"/>
      <c r="AL630" s="100"/>
      <c r="AM630" s="94"/>
      <c r="AN630" s="94"/>
      <c r="AO630" s="94"/>
      <c r="AP630" s="94"/>
      <c r="AQ630" s="94"/>
      <c r="AR630" s="94"/>
      <c r="AS630" s="94"/>
      <c r="AT630" s="94"/>
      <c r="AU630" s="94"/>
      <c r="AV630" s="101"/>
      <c r="AW630" s="94"/>
      <c r="AX630" s="94"/>
      <c r="AY630" s="101"/>
      <c r="AZ630" s="94"/>
      <c r="BA630" s="94"/>
      <c r="BB630" s="94"/>
      <c r="BC630" s="101"/>
      <c r="BD630" s="31"/>
      <c r="BJ630" s="4"/>
      <c r="BK630" s="4"/>
      <c r="BL630" s="4"/>
      <c r="BM630" s="4"/>
      <c r="BN630" s="4"/>
      <c r="BO630" s="4"/>
      <c r="BP630" s="4"/>
      <c r="BQ630" s="4"/>
      <c r="BR630" s="4"/>
      <c r="BS630" s="4"/>
      <c r="BT630" s="4"/>
      <c r="BU630" s="4"/>
      <c r="BV630" s="4"/>
      <c r="BW630" s="4"/>
      <c r="BX630" s="4"/>
      <c r="BY630" s="4"/>
      <c r="BZ630" s="4"/>
    </row>
    <row r="631" spans="1:78" s="3" customFormat="1">
      <c r="A631" s="94"/>
      <c r="B631" s="95"/>
      <c r="C631" s="95"/>
      <c r="D631" s="96"/>
      <c r="E631" s="96"/>
      <c r="F631" s="96"/>
      <c r="G631" s="96"/>
      <c r="H631" s="96"/>
      <c r="I631" s="94"/>
      <c r="J631" s="97"/>
      <c r="K631" s="97"/>
      <c r="L631" s="97"/>
      <c r="M631" s="94"/>
      <c r="N631" s="94"/>
      <c r="O631" s="94"/>
      <c r="P631" s="97"/>
      <c r="Q631" s="98"/>
      <c r="R631" s="96"/>
      <c r="S631" s="96"/>
      <c r="T631" s="96"/>
      <c r="U631" s="99"/>
      <c r="V631" s="96"/>
      <c r="W631" s="100"/>
      <c r="X631" s="100"/>
      <c r="Y631" s="100"/>
      <c r="Z631" s="94"/>
      <c r="AA631" s="94"/>
      <c r="AB631" s="94"/>
      <c r="AC631" s="94"/>
      <c r="AD631" s="94"/>
      <c r="AE631" s="94"/>
      <c r="AF631" s="94"/>
      <c r="AG631" s="94"/>
      <c r="AH631" s="94"/>
      <c r="AI631" s="94"/>
      <c r="AJ631" s="94"/>
      <c r="AK631" s="101"/>
      <c r="AL631" s="100"/>
      <c r="AM631" s="94"/>
      <c r="AN631" s="94"/>
      <c r="AO631" s="94"/>
      <c r="AP631" s="94"/>
      <c r="AQ631" s="94"/>
      <c r="AR631" s="94"/>
      <c r="AS631" s="94"/>
      <c r="AT631" s="94"/>
      <c r="AU631" s="94"/>
      <c r="AV631" s="101"/>
      <c r="AW631" s="94"/>
      <c r="AX631" s="94"/>
      <c r="AY631" s="101"/>
      <c r="AZ631" s="94"/>
      <c r="BA631" s="94"/>
      <c r="BB631" s="94"/>
      <c r="BC631" s="101"/>
      <c r="BD631" s="31"/>
      <c r="BJ631" s="4"/>
      <c r="BK631" s="4"/>
      <c r="BL631" s="4"/>
      <c r="BM631" s="4"/>
      <c r="BN631" s="4"/>
      <c r="BO631" s="4"/>
      <c r="BP631" s="4"/>
      <c r="BQ631" s="4"/>
      <c r="BR631" s="4"/>
      <c r="BS631" s="4"/>
      <c r="BT631" s="4"/>
      <c r="BU631" s="4"/>
      <c r="BV631" s="4"/>
      <c r="BW631" s="4"/>
      <c r="BX631" s="4"/>
      <c r="BY631" s="4"/>
      <c r="BZ631" s="4"/>
    </row>
    <row r="632" spans="1:78" s="3" customFormat="1">
      <c r="A632" s="94"/>
      <c r="B632" s="95"/>
      <c r="C632" s="95"/>
      <c r="D632" s="96"/>
      <c r="E632" s="96"/>
      <c r="F632" s="96"/>
      <c r="G632" s="96"/>
      <c r="H632" s="96"/>
      <c r="I632" s="94"/>
      <c r="J632" s="97"/>
      <c r="K632" s="97"/>
      <c r="L632" s="97"/>
      <c r="M632" s="94"/>
      <c r="N632" s="94"/>
      <c r="O632" s="94"/>
      <c r="P632" s="97"/>
      <c r="Q632" s="98"/>
      <c r="R632" s="96"/>
      <c r="S632" s="96"/>
      <c r="T632" s="96"/>
      <c r="U632" s="99"/>
      <c r="V632" s="96"/>
      <c r="W632" s="100"/>
      <c r="X632" s="100"/>
      <c r="Y632" s="100"/>
      <c r="Z632" s="94"/>
      <c r="AA632" s="94"/>
      <c r="AB632" s="94"/>
      <c r="AC632" s="94"/>
      <c r="AD632" s="94"/>
      <c r="AE632" s="94"/>
      <c r="AF632" s="94"/>
      <c r="AG632" s="94"/>
      <c r="AH632" s="94"/>
      <c r="AI632" s="94"/>
      <c r="AJ632" s="94"/>
      <c r="AK632" s="101"/>
      <c r="AL632" s="100"/>
      <c r="AM632" s="94"/>
      <c r="AN632" s="94"/>
      <c r="AO632" s="94"/>
      <c r="AP632" s="94"/>
      <c r="AQ632" s="94"/>
      <c r="AR632" s="94"/>
      <c r="AS632" s="94"/>
      <c r="AT632" s="94"/>
      <c r="AU632" s="94"/>
      <c r="AV632" s="101"/>
      <c r="AW632" s="94"/>
      <c r="AX632" s="94"/>
      <c r="AY632" s="101"/>
      <c r="AZ632" s="94"/>
      <c r="BA632" s="94"/>
      <c r="BB632" s="94"/>
      <c r="BC632" s="101"/>
      <c r="BD632" s="31"/>
      <c r="BE632" s="31"/>
      <c r="BF632" s="31"/>
      <c r="BG632" s="31"/>
      <c r="BH632" s="31"/>
      <c r="BI632" s="31"/>
      <c r="BJ632" s="36"/>
      <c r="BK632" s="36"/>
      <c r="BL632" s="36"/>
      <c r="BM632" s="36"/>
      <c r="BN632" s="36"/>
      <c r="BO632" s="36"/>
      <c r="BP632" s="36"/>
      <c r="BQ632" s="36"/>
      <c r="BR632" s="36"/>
      <c r="BS632" s="36"/>
      <c r="BT632" s="36"/>
      <c r="BU632" s="36"/>
      <c r="BV632" s="36"/>
      <c r="BW632" s="36"/>
      <c r="BX632" s="36"/>
      <c r="BY632" s="36"/>
      <c r="BZ632" s="36"/>
    </row>
    <row r="633" spans="1:78" s="3" customFormat="1">
      <c r="A633" s="94"/>
      <c r="B633" s="95"/>
      <c r="C633" s="95"/>
      <c r="D633" s="96"/>
      <c r="E633" s="96"/>
      <c r="F633" s="96"/>
      <c r="G633" s="96"/>
      <c r="H633" s="96"/>
      <c r="I633" s="94"/>
      <c r="J633" s="97"/>
      <c r="K633" s="97"/>
      <c r="L633" s="97"/>
      <c r="M633" s="94"/>
      <c r="N633" s="94"/>
      <c r="O633" s="94"/>
      <c r="P633" s="97"/>
      <c r="Q633" s="98"/>
      <c r="R633" s="96"/>
      <c r="S633" s="96"/>
      <c r="T633" s="96"/>
      <c r="U633" s="99"/>
      <c r="V633" s="96"/>
      <c r="W633" s="100"/>
      <c r="X633" s="100"/>
      <c r="Y633" s="100"/>
      <c r="Z633" s="94"/>
      <c r="AA633" s="94"/>
      <c r="AB633" s="94"/>
      <c r="AC633" s="94"/>
      <c r="AD633" s="94"/>
      <c r="AE633" s="94"/>
      <c r="AF633" s="94"/>
      <c r="AG633" s="94"/>
      <c r="AH633" s="94"/>
      <c r="AI633" s="94"/>
      <c r="AJ633" s="94"/>
      <c r="AK633" s="101"/>
      <c r="AL633" s="100"/>
      <c r="AM633" s="94"/>
      <c r="AN633" s="94"/>
      <c r="AO633" s="94"/>
      <c r="AP633" s="94"/>
      <c r="AQ633" s="94"/>
      <c r="AR633" s="94"/>
      <c r="AS633" s="94"/>
      <c r="AT633" s="94"/>
      <c r="AU633" s="94"/>
      <c r="AV633" s="101"/>
      <c r="AW633" s="94"/>
      <c r="AX633" s="94"/>
      <c r="AY633" s="101"/>
      <c r="AZ633" s="94"/>
      <c r="BA633" s="94"/>
      <c r="BB633" s="94"/>
      <c r="BC633" s="101"/>
      <c r="BD633" s="31"/>
      <c r="BJ633" s="4"/>
      <c r="BK633" s="4"/>
      <c r="BL633" s="4"/>
      <c r="BM633" s="4"/>
      <c r="BN633" s="4"/>
      <c r="BO633" s="4"/>
      <c r="BP633" s="4"/>
      <c r="BQ633" s="4"/>
      <c r="BR633" s="4"/>
      <c r="BS633" s="4"/>
      <c r="BT633" s="4"/>
      <c r="BU633" s="4"/>
      <c r="BV633" s="4"/>
      <c r="BW633" s="4"/>
      <c r="BX633" s="4"/>
      <c r="BY633" s="4"/>
      <c r="BZ633" s="4"/>
    </row>
    <row r="634" spans="1:78" s="3" customFormat="1">
      <c r="A634" s="94"/>
      <c r="B634" s="95"/>
      <c r="C634" s="95"/>
      <c r="D634" s="96"/>
      <c r="E634" s="96"/>
      <c r="F634" s="96"/>
      <c r="G634" s="96"/>
      <c r="H634" s="96"/>
      <c r="I634" s="94"/>
      <c r="J634" s="97"/>
      <c r="K634" s="97"/>
      <c r="L634" s="97"/>
      <c r="M634" s="94"/>
      <c r="N634" s="94"/>
      <c r="O634" s="94"/>
      <c r="P634" s="97"/>
      <c r="Q634" s="98"/>
      <c r="R634" s="96"/>
      <c r="S634" s="96"/>
      <c r="T634" s="96"/>
      <c r="U634" s="99"/>
      <c r="V634" s="96"/>
      <c r="W634" s="100"/>
      <c r="X634" s="100"/>
      <c r="Y634" s="100"/>
      <c r="Z634" s="94"/>
      <c r="AA634" s="94"/>
      <c r="AB634" s="94"/>
      <c r="AC634" s="94"/>
      <c r="AD634" s="94"/>
      <c r="AE634" s="94"/>
      <c r="AF634" s="94"/>
      <c r="AG634" s="94"/>
      <c r="AH634" s="94"/>
      <c r="AI634" s="94"/>
      <c r="AJ634" s="94"/>
      <c r="AK634" s="101"/>
      <c r="AL634" s="100"/>
      <c r="AM634" s="94"/>
      <c r="AN634" s="94"/>
      <c r="AO634" s="94"/>
      <c r="AP634" s="94"/>
      <c r="AQ634" s="94"/>
      <c r="AR634" s="94"/>
      <c r="AS634" s="94"/>
      <c r="AT634" s="94"/>
      <c r="AU634" s="94"/>
      <c r="AV634" s="101"/>
      <c r="AW634" s="94"/>
      <c r="AX634" s="94"/>
      <c r="AY634" s="101"/>
      <c r="AZ634" s="94"/>
      <c r="BA634" s="94"/>
      <c r="BB634" s="94"/>
      <c r="BC634" s="101"/>
      <c r="BD634" s="39"/>
      <c r="BE634" s="4"/>
      <c r="BF634" s="4"/>
      <c r="BG634" s="4"/>
      <c r="BH634" s="4"/>
      <c r="BI634" s="4"/>
      <c r="BJ634" s="4"/>
      <c r="BK634" s="4"/>
      <c r="BL634" s="4"/>
      <c r="BM634" s="4"/>
      <c r="BN634" s="4"/>
      <c r="BO634" s="4"/>
      <c r="BP634" s="4"/>
      <c r="BQ634" s="4"/>
      <c r="BR634" s="4"/>
      <c r="BS634" s="4"/>
      <c r="BT634" s="4"/>
      <c r="BU634" s="4"/>
      <c r="BV634" s="4"/>
      <c r="BW634" s="4"/>
      <c r="BX634" s="4"/>
      <c r="BY634" s="4"/>
      <c r="BZ634" s="4"/>
    </row>
    <row r="635" spans="1:78" s="3" customFormat="1" ht="38.25" customHeight="1">
      <c r="A635" s="94"/>
      <c r="B635" s="95"/>
      <c r="C635" s="95"/>
      <c r="D635" s="96"/>
      <c r="E635" s="96"/>
      <c r="F635" s="96"/>
      <c r="G635" s="96"/>
      <c r="H635" s="96"/>
      <c r="I635" s="94"/>
      <c r="J635" s="97"/>
      <c r="K635" s="97"/>
      <c r="L635" s="97"/>
      <c r="M635" s="94"/>
      <c r="N635" s="94"/>
      <c r="O635" s="94"/>
      <c r="P635" s="97"/>
      <c r="Q635" s="98"/>
      <c r="R635" s="96"/>
      <c r="S635" s="96"/>
      <c r="T635" s="96"/>
      <c r="U635" s="99"/>
      <c r="V635" s="96"/>
      <c r="W635" s="100"/>
      <c r="X635" s="100"/>
      <c r="Y635" s="100"/>
      <c r="Z635" s="94"/>
      <c r="AA635" s="94"/>
      <c r="AB635" s="94"/>
      <c r="AC635" s="94"/>
      <c r="AD635" s="94"/>
      <c r="AE635" s="94"/>
      <c r="AF635" s="94"/>
      <c r="AG635" s="94"/>
      <c r="AH635" s="94"/>
      <c r="AI635" s="94"/>
      <c r="AJ635" s="94"/>
      <c r="AK635" s="101"/>
      <c r="AL635" s="100"/>
      <c r="AM635" s="94"/>
      <c r="AN635" s="94"/>
      <c r="AO635" s="94"/>
      <c r="AP635" s="94"/>
      <c r="AQ635" s="94"/>
      <c r="AR635" s="94"/>
      <c r="AS635" s="94"/>
      <c r="AT635" s="94"/>
      <c r="AU635" s="94"/>
      <c r="AV635" s="101"/>
      <c r="AW635" s="94"/>
      <c r="AX635" s="94"/>
      <c r="AY635" s="101"/>
      <c r="AZ635" s="94"/>
      <c r="BA635" s="94"/>
      <c r="BB635" s="94"/>
      <c r="BC635" s="101"/>
      <c r="BD635" s="31"/>
      <c r="BJ635" s="4"/>
      <c r="BK635" s="4"/>
      <c r="BL635" s="4"/>
      <c r="BM635" s="4"/>
      <c r="BN635" s="4"/>
      <c r="BO635" s="4"/>
      <c r="BP635" s="4"/>
      <c r="BQ635" s="4"/>
      <c r="BR635" s="4"/>
      <c r="BS635" s="4"/>
      <c r="BT635" s="4"/>
      <c r="BU635" s="4"/>
      <c r="BV635" s="4"/>
      <c r="BW635" s="4"/>
      <c r="BX635" s="4"/>
      <c r="BY635" s="4"/>
      <c r="BZ635" s="4"/>
    </row>
    <row r="636" spans="1:78" s="3" customFormat="1" ht="25.5" customHeight="1">
      <c r="A636" s="94"/>
      <c r="B636" s="95"/>
      <c r="C636" s="95"/>
      <c r="D636" s="96"/>
      <c r="E636" s="96"/>
      <c r="F636" s="96"/>
      <c r="G636" s="96"/>
      <c r="H636" s="96"/>
      <c r="I636" s="94"/>
      <c r="J636" s="97"/>
      <c r="K636" s="97"/>
      <c r="L636" s="97"/>
      <c r="M636" s="94"/>
      <c r="N636" s="94"/>
      <c r="O636" s="94"/>
      <c r="P636" s="97"/>
      <c r="Q636" s="98"/>
      <c r="R636" s="96"/>
      <c r="S636" s="96"/>
      <c r="T636" s="96"/>
      <c r="U636" s="99"/>
      <c r="V636" s="96"/>
      <c r="W636" s="100"/>
      <c r="X636" s="100"/>
      <c r="Y636" s="100"/>
      <c r="Z636" s="94"/>
      <c r="AA636" s="94"/>
      <c r="AB636" s="94"/>
      <c r="AC636" s="94"/>
      <c r="AD636" s="94"/>
      <c r="AE636" s="94"/>
      <c r="AF636" s="94"/>
      <c r="AG636" s="94"/>
      <c r="AH636" s="94"/>
      <c r="AI636" s="94"/>
      <c r="AJ636" s="94"/>
      <c r="AK636" s="101"/>
      <c r="AL636" s="100"/>
      <c r="AM636" s="94"/>
      <c r="AN636" s="94"/>
      <c r="AO636" s="94"/>
      <c r="AP636" s="94"/>
      <c r="AQ636" s="94"/>
      <c r="AR636" s="94"/>
      <c r="AS636" s="94"/>
      <c r="AT636" s="94"/>
      <c r="AU636" s="94"/>
      <c r="AV636" s="101"/>
      <c r="AW636" s="94"/>
      <c r="AX636" s="94"/>
      <c r="AY636" s="101"/>
      <c r="AZ636" s="94"/>
      <c r="BA636" s="94"/>
      <c r="BB636" s="94"/>
      <c r="BC636" s="101"/>
      <c r="BD636" s="31"/>
      <c r="BJ636" s="4"/>
      <c r="BK636" s="4"/>
      <c r="BL636" s="4"/>
      <c r="BM636" s="4"/>
      <c r="BN636" s="4"/>
      <c r="BO636" s="4"/>
      <c r="BP636" s="4"/>
      <c r="BQ636" s="4"/>
      <c r="BR636" s="4"/>
      <c r="BS636" s="4"/>
      <c r="BT636" s="4"/>
      <c r="BU636" s="4"/>
      <c r="BV636" s="4"/>
      <c r="BW636" s="4"/>
      <c r="BX636" s="4"/>
      <c r="BY636" s="4"/>
      <c r="BZ636" s="4"/>
    </row>
    <row r="637" spans="1:78" s="3" customFormat="1">
      <c r="A637" s="94"/>
      <c r="B637" s="95"/>
      <c r="C637" s="95"/>
      <c r="D637" s="96"/>
      <c r="E637" s="96"/>
      <c r="F637" s="96"/>
      <c r="G637" s="96"/>
      <c r="H637" s="96"/>
      <c r="I637" s="94"/>
      <c r="J637" s="97"/>
      <c r="K637" s="97"/>
      <c r="L637" s="97"/>
      <c r="M637" s="94"/>
      <c r="N637" s="94"/>
      <c r="O637" s="94"/>
      <c r="P637" s="97"/>
      <c r="Q637" s="98"/>
      <c r="R637" s="96"/>
      <c r="S637" s="96"/>
      <c r="T637" s="96"/>
      <c r="U637" s="99"/>
      <c r="V637" s="96"/>
      <c r="W637" s="100"/>
      <c r="X637" s="100"/>
      <c r="Y637" s="100"/>
      <c r="Z637" s="94"/>
      <c r="AA637" s="94"/>
      <c r="AB637" s="94"/>
      <c r="AC637" s="94"/>
      <c r="AD637" s="94"/>
      <c r="AE637" s="94"/>
      <c r="AF637" s="94"/>
      <c r="AG637" s="94"/>
      <c r="AH637" s="94"/>
      <c r="AI637" s="94"/>
      <c r="AJ637" s="94"/>
      <c r="AK637" s="101"/>
      <c r="AL637" s="100"/>
      <c r="AM637" s="94"/>
      <c r="AN637" s="94"/>
      <c r="AO637" s="94"/>
      <c r="AP637" s="94"/>
      <c r="AQ637" s="94"/>
      <c r="AR637" s="94"/>
      <c r="AS637" s="94"/>
      <c r="AT637" s="94"/>
      <c r="AU637" s="94"/>
      <c r="AV637" s="101"/>
      <c r="AW637" s="94"/>
      <c r="AX637" s="94"/>
      <c r="AY637" s="101"/>
      <c r="AZ637" s="94"/>
      <c r="BA637" s="94"/>
      <c r="BB637" s="94"/>
      <c r="BC637" s="101"/>
      <c r="BD637" s="31"/>
      <c r="BJ637" s="4"/>
      <c r="BK637" s="4"/>
      <c r="BL637" s="4"/>
      <c r="BM637" s="4"/>
      <c r="BN637" s="4"/>
      <c r="BO637" s="4"/>
      <c r="BP637" s="4"/>
      <c r="BQ637" s="4"/>
      <c r="BR637" s="4"/>
      <c r="BS637" s="4"/>
      <c r="BT637" s="4"/>
      <c r="BU637" s="4"/>
      <c r="BV637" s="4"/>
      <c r="BW637" s="4"/>
      <c r="BX637" s="4"/>
      <c r="BY637" s="4"/>
      <c r="BZ637" s="4"/>
    </row>
    <row r="638" spans="1:78" s="3" customFormat="1" ht="25.5" customHeight="1">
      <c r="A638" s="94"/>
      <c r="B638" s="95"/>
      <c r="C638" s="95"/>
      <c r="D638" s="96"/>
      <c r="E638" s="96"/>
      <c r="F638" s="96"/>
      <c r="G638" s="96"/>
      <c r="H638" s="96"/>
      <c r="I638" s="94"/>
      <c r="J638" s="97"/>
      <c r="K638" s="97"/>
      <c r="L638" s="97"/>
      <c r="M638" s="94"/>
      <c r="N638" s="94"/>
      <c r="O638" s="94"/>
      <c r="P638" s="97"/>
      <c r="Q638" s="98"/>
      <c r="R638" s="96"/>
      <c r="S638" s="96"/>
      <c r="T638" s="96"/>
      <c r="U638" s="99"/>
      <c r="V638" s="96"/>
      <c r="W638" s="100"/>
      <c r="X638" s="100"/>
      <c r="Y638" s="100"/>
      <c r="Z638" s="94"/>
      <c r="AA638" s="94"/>
      <c r="AB638" s="94"/>
      <c r="AC638" s="94"/>
      <c r="AD638" s="94"/>
      <c r="AE638" s="94"/>
      <c r="AF638" s="94"/>
      <c r="AG638" s="94"/>
      <c r="AH638" s="94"/>
      <c r="AI638" s="94"/>
      <c r="AJ638" s="94"/>
      <c r="AK638" s="101"/>
      <c r="AL638" s="100"/>
      <c r="AM638" s="94"/>
      <c r="AN638" s="94"/>
      <c r="AO638" s="94"/>
      <c r="AP638" s="94"/>
      <c r="AQ638" s="94"/>
      <c r="AR638" s="94"/>
      <c r="AS638" s="94"/>
      <c r="AT638" s="94"/>
      <c r="AU638" s="94"/>
      <c r="AV638" s="101"/>
      <c r="AW638" s="94"/>
      <c r="AX638" s="94"/>
      <c r="AY638" s="101"/>
      <c r="AZ638" s="94"/>
      <c r="BA638" s="94"/>
      <c r="BB638" s="94"/>
      <c r="BC638" s="101"/>
      <c r="BD638" s="31"/>
      <c r="BJ638" s="4"/>
      <c r="BK638" s="4"/>
      <c r="BL638" s="4"/>
      <c r="BM638" s="4"/>
      <c r="BN638" s="4"/>
      <c r="BO638" s="4"/>
      <c r="BP638" s="4"/>
      <c r="BQ638" s="4"/>
      <c r="BR638" s="4"/>
      <c r="BS638" s="4"/>
      <c r="BT638" s="4"/>
      <c r="BU638" s="4"/>
      <c r="BV638" s="4"/>
      <c r="BW638" s="4"/>
      <c r="BX638" s="4"/>
      <c r="BY638" s="4"/>
      <c r="BZ638" s="4"/>
    </row>
    <row r="639" spans="1:78" s="3" customFormat="1">
      <c r="A639" s="94"/>
      <c r="B639" s="95"/>
      <c r="C639" s="95"/>
      <c r="D639" s="96"/>
      <c r="E639" s="96"/>
      <c r="F639" s="96"/>
      <c r="G639" s="96"/>
      <c r="H639" s="96"/>
      <c r="I639" s="94"/>
      <c r="J639" s="97"/>
      <c r="K639" s="97"/>
      <c r="L639" s="97"/>
      <c r="M639" s="94"/>
      <c r="N639" s="94"/>
      <c r="O639" s="94"/>
      <c r="P639" s="97"/>
      <c r="Q639" s="98"/>
      <c r="R639" s="96"/>
      <c r="S639" s="96"/>
      <c r="T639" s="96"/>
      <c r="U639" s="99"/>
      <c r="V639" s="96"/>
      <c r="W639" s="100"/>
      <c r="X639" s="100"/>
      <c r="Y639" s="100"/>
      <c r="Z639" s="94"/>
      <c r="AA639" s="94"/>
      <c r="AB639" s="94"/>
      <c r="AC639" s="94"/>
      <c r="AD639" s="94"/>
      <c r="AE639" s="94"/>
      <c r="AF639" s="94"/>
      <c r="AG639" s="94"/>
      <c r="AH639" s="94"/>
      <c r="AI639" s="94"/>
      <c r="AJ639" s="94"/>
      <c r="AK639" s="101"/>
      <c r="AL639" s="100"/>
      <c r="AM639" s="94"/>
      <c r="AN639" s="94"/>
      <c r="AO639" s="94"/>
      <c r="AP639" s="94"/>
      <c r="AQ639" s="94"/>
      <c r="AR639" s="94"/>
      <c r="AS639" s="94"/>
      <c r="AT639" s="94"/>
      <c r="AU639" s="94"/>
      <c r="AV639" s="101"/>
      <c r="AW639" s="94"/>
      <c r="AX639" s="94"/>
      <c r="AY639" s="101"/>
      <c r="AZ639" s="94"/>
      <c r="BA639" s="94"/>
      <c r="BB639" s="94"/>
      <c r="BC639" s="101"/>
      <c r="BD639" s="31"/>
      <c r="BJ639" s="4"/>
      <c r="BK639" s="4"/>
      <c r="BL639" s="4"/>
      <c r="BM639" s="4"/>
      <c r="BN639" s="4"/>
      <c r="BO639" s="4"/>
      <c r="BP639" s="4"/>
      <c r="BQ639" s="4"/>
      <c r="BR639" s="4"/>
      <c r="BS639" s="4"/>
      <c r="BT639" s="4"/>
      <c r="BU639" s="4"/>
      <c r="BV639" s="4"/>
      <c r="BW639" s="4"/>
      <c r="BX639" s="4"/>
      <c r="BY639" s="4"/>
      <c r="BZ639" s="4"/>
    </row>
    <row r="640" spans="1:78" s="3" customFormat="1" ht="25.5" customHeight="1">
      <c r="A640" s="94"/>
      <c r="B640" s="95"/>
      <c r="C640" s="95"/>
      <c r="D640" s="96"/>
      <c r="E640" s="96"/>
      <c r="F640" s="96"/>
      <c r="G640" s="96"/>
      <c r="H640" s="96"/>
      <c r="I640" s="94"/>
      <c r="J640" s="97"/>
      <c r="K640" s="97"/>
      <c r="L640" s="97"/>
      <c r="M640" s="94"/>
      <c r="N640" s="94"/>
      <c r="O640" s="94"/>
      <c r="P640" s="97"/>
      <c r="Q640" s="98"/>
      <c r="R640" s="96"/>
      <c r="S640" s="96"/>
      <c r="T640" s="96"/>
      <c r="U640" s="99"/>
      <c r="V640" s="96"/>
      <c r="W640" s="100"/>
      <c r="X640" s="100"/>
      <c r="Y640" s="100"/>
      <c r="Z640" s="94"/>
      <c r="AA640" s="94"/>
      <c r="AB640" s="94"/>
      <c r="AC640" s="94"/>
      <c r="AD640" s="94"/>
      <c r="AE640" s="94"/>
      <c r="AF640" s="94"/>
      <c r="AG640" s="94"/>
      <c r="AH640" s="94"/>
      <c r="AI640" s="94"/>
      <c r="AJ640" s="94"/>
      <c r="AK640" s="101"/>
      <c r="AL640" s="100"/>
      <c r="AM640" s="94"/>
      <c r="AN640" s="94"/>
      <c r="AO640" s="94"/>
      <c r="AP640" s="94"/>
      <c r="AQ640" s="94"/>
      <c r="AR640" s="94"/>
      <c r="AS640" s="94"/>
      <c r="AT640" s="94"/>
      <c r="AU640" s="94"/>
      <c r="AV640" s="101"/>
      <c r="AW640" s="94"/>
      <c r="AX640" s="94"/>
      <c r="AY640" s="101"/>
      <c r="AZ640" s="94"/>
      <c r="BA640" s="94"/>
      <c r="BB640" s="94"/>
      <c r="BC640" s="101"/>
      <c r="BD640" s="31"/>
      <c r="BJ640" s="4"/>
      <c r="BK640" s="4"/>
      <c r="BL640" s="4"/>
      <c r="BM640" s="4"/>
      <c r="BN640" s="4"/>
      <c r="BO640" s="4"/>
      <c r="BP640" s="4"/>
      <c r="BQ640" s="4"/>
      <c r="BR640" s="4"/>
      <c r="BS640" s="4"/>
      <c r="BT640" s="4"/>
      <c r="BU640" s="4"/>
      <c r="BV640" s="4"/>
      <c r="BW640" s="4"/>
      <c r="BX640" s="4"/>
      <c r="BY640" s="4"/>
      <c r="BZ640" s="4"/>
    </row>
    <row r="641" spans="1:78" s="3" customFormat="1" ht="25.5" customHeight="1">
      <c r="A641" s="94"/>
      <c r="B641" s="95"/>
      <c r="C641" s="95"/>
      <c r="D641" s="96"/>
      <c r="E641" s="96"/>
      <c r="F641" s="96"/>
      <c r="G641" s="96"/>
      <c r="H641" s="96"/>
      <c r="I641" s="94"/>
      <c r="J641" s="97"/>
      <c r="K641" s="97"/>
      <c r="L641" s="97"/>
      <c r="M641" s="94"/>
      <c r="N641" s="94"/>
      <c r="O641" s="94"/>
      <c r="P641" s="97"/>
      <c r="Q641" s="98"/>
      <c r="R641" s="96"/>
      <c r="S641" s="96"/>
      <c r="T641" s="96"/>
      <c r="U641" s="99"/>
      <c r="V641" s="96"/>
      <c r="W641" s="100"/>
      <c r="X641" s="100"/>
      <c r="Y641" s="100"/>
      <c r="Z641" s="94"/>
      <c r="AA641" s="94"/>
      <c r="AB641" s="94"/>
      <c r="AC641" s="94"/>
      <c r="AD641" s="94"/>
      <c r="AE641" s="94"/>
      <c r="AF641" s="94"/>
      <c r="AG641" s="94"/>
      <c r="AH641" s="94"/>
      <c r="AI641" s="94"/>
      <c r="AJ641" s="94"/>
      <c r="AK641" s="101"/>
      <c r="AL641" s="100"/>
      <c r="AM641" s="94"/>
      <c r="AN641" s="94"/>
      <c r="AO641" s="94"/>
      <c r="AP641" s="94"/>
      <c r="AQ641" s="94"/>
      <c r="AR641" s="94"/>
      <c r="AS641" s="94"/>
      <c r="AT641" s="94"/>
      <c r="AU641" s="94"/>
      <c r="AV641" s="101"/>
      <c r="AW641" s="94"/>
      <c r="AX641" s="94"/>
      <c r="AY641" s="101"/>
      <c r="AZ641" s="94"/>
      <c r="BA641" s="94"/>
      <c r="BB641" s="94"/>
      <c r="BC641" s="101"/>
      <c r="BD641" s="31"/>
      <c r="BJ641" s="4"/>
      <c r="BK641" s="4"/>
      <c r="BL641" s="4"/>
      <c r="BM641" s="4"/>
      <c r="BN641" s="4"/>
      <c r="BO641" s="4"/>
      <c r="BP641" s="4"/>
      <c r="BQ641" s="4"/>
      <c r="BR641" s="4"/>
      <c r="BS641" s="4"/>
      <c r="BT641" s="4"/>
      <c r="BU641" s="4"/>
      <c r="BV641" s="4"/>
      <c r="BW641" s="4"/>
      <c r="BX641" s="4"/>
      <c r="BY641" s="4"/>
      <c r="BZ641" s="4"/>
    </row>
    <row r="642" spans="1:78" s="3" customFormat="1">
      <c r="A642" s="94"/>
      <c r="B642" s="95"/>
      <c r="C642" s="95"/>
      <c r="D642" s="96"/>
      <c r="E642" s="96"/>
      <c r="F642" s="96"/>
      <c r="G642" s="96"/>
      <c r="H642" s="96"/>
      <c r="I642" s="94"/>
      <c r="J642" s="97"/>
      <c r="K642" s="97"/>
      <c r="L642" s="97"/>
      <c r="M642" s="94"/>
      <c r="N642" s="94"/>
      <c r="O642" s="94"/>
      <c r="P642" s="97"/>
      <c r="Q642" s="98"/>
      <c r="R642" s="96"/>
      <c r="S642" s="96"/>
      <c r="T642" s="96"/>
      <c r="U642" s="99"/>
      <c r="V642" s="96"/>
      <c r="W642" s="100"/>
      <c r="X642" s="100"/>
      <c r="Y642" s="100"/>
      <c r="Z642" s="94"/>
      <c r="AA642" s="94"/>
      <c r="AB642" s="94"/>
      <c r="AC642" s="94"/>
      <c r="AD642" s="94"/>
      <c r="AE642" s="94"/>
      <c r="AF642" s="94"/>
      <c r="AG642" s="94"/>
      <c r="AH642" s="94"/>
      <c r="AI642" s="94"/>
      <c r="AJ642" s="94"/>
      <c r="AK642" s="101"/>
      <c r="AL642" s="100"/>
      <c r="AM642" s="94"/>
      <c r="AN642" s="94"/>
      <c r="AO642" s="94"/>
      <c r="AP642" s="94"/>
      <c r="AQ642" s="94"/>
      <c r="AR642" s="94"/>
      <c r="AS642" s="94"/>
      <c r="AT642" s="94"/>
      <c r="AU642" s="94"/>
      <c r="AV642" s="101"/>
      <c r="AW642" s="94"/>
      <c r="AX642" s="94"/>
      <c r="AY642" s="101"/>
      <c r="AZ642" s="94"/>
      <c r="BA642" s="94"/>
      <c r="BB642" s="94"/>
      <c r="BC642" s="101"/>
      <c r="BD642" s="31"/>
      <c r="BJ642" s="4"/>
      <c r="BK642" s="4"/>
      <c r="BL642" s="4"/>
      <c r="BM642" s="4"/>
      <c r="BN642" s="4"/>
      <c r="BO642" s="4"/>
      <c r="BP642" s="4"/>
      <c r="BQ642" s="4"/>
      <c r="BR642" s="4"/>
      <c r="BS642" s="4"/>
      <c r="BT642" s="4"/>
      <c r="BU642" s="4"/>
      <c r="BV642" s="4"/>
      <c r="BW642" s="4"/>
      <c r="BX642" s="4"/>
      <c r="BY642" s="4"/>
      <c r="BZ642" s="4"/>
    </row>
    <row r="643" spans="1:78" s="3" customFormat="1">
      <c r="A643" s="94"/>
      <c r="B643" s="95"/>
      <c r="C643" s="95"/>
      <c r="D643" s="96"/>
      <c r="E643" s="96"/>
      <c r="F643" s="96"/>
      <c r="G643" s="96"/>
      <c r="H643" s="96"/>
      <c r="I643" s="94"/>
      <c r="J643" s="97"/>
      <c r="K643" s="97"/>
      <c r="L643" s="97"/>
      <c r="M643" s="94"/>
      <c r="N643" s="94"/>
      <c r="O643" s="94"/>
      <c r="P643" s="97"/>
      <c r="Q643" s="98"/>
      <c r="R643" s="96"/>
      <c r="S643" s="96"/>
      <c r="T643" s="96"/>
      <c r="U643" s="99"/>
      <c r="V643" s="96"/>
      <c r="W643" s="100"/>
      <c r="X643" s="100"/>
      <c r="Y643" s="100"/>
      <c r="Z643" s="94"/>
      <c r="AA643" s="94"/>
      <c r="AB643" s="94"/>
      <c r="AC643" s="94"/>
      <c r="AD643" s="94"/>
      <c r="AE643" s="94"/>
      <c r="AF643" s="94"/>
      <c r="AG643" s="94"/>
      <c r="AH643" s="94"/>
      <c r="AI643" s="94"/>
      <c r="AJ643" s="94"/>
      <c r="AK643" s="101"/>
      <c r="AL643" s="100"/>
      <c r="AM643" s="94"/>
      <c r="AN643" s="94"/>
      <c r="AO643" s="94"/>
      <c r="AP643" s="94"/>
      <c r="AQ643" s="94"/>
      <c r="AR643" s="94"/>
      <c r="AS643" s="94"/>
      <c r="AT643" s="94"/>
      <c r="AU643" s="94"/>
      <c r="AV643" s="101"/>
      <c r="AW643" s="94"/>
      <c r="AX643" s="94"/>
      <c r="AY643" s="101"/>
      <c r="AZ643" s="94"/>
      <c r="BA643" s="94"/>
      <c r="BB643" s="94"/>
      <c r="BC643" s="101"/>
      <c r="BD643" s="31"/>
      <c r="BJ643" s="36"/>
      <c r="BK643" s="36"/>
      <c r="BL643" s="36"/>
      <c r="BM643" s="36"/>
      <c r="BN643" s="36"/>
      <c r="BO643" s="36"/>
      <c r="BP643" s="36"/>
      <c r="BQ643" s="36"/>
      <c r="BR643" s="36"/>
      <c r="BS643" s="36"/>
      <c r="BT643" s="36"/>
      <c r="BU643" s="36"/>
      <c r="BV643" s="36"/>
      <c r="BW643" s="36"/>
      <c r="BX643" s="36"/>
      <c r="BY643" s="36"/>
      <c r="BZ643" s="36"/>
    </row>
    <row r="644" spans="1:78" s="3" customFormat="1">
      <c r="A644" s="94"/>
      <c r="B644" s="95"/>
      <c r="C644" s="95"/>
      <c r="D644" s="96"/>
      <c r="E644" s="96"/>
      <c r="F644" s="96"/>
      <c r="G644" s="96"/>
      <c r="H644" s="96"/>
      <c r="I644" s="94"/>
      <c r="J644" s="97"/>
      <c r="K644" s="97"/>
      <c r="L644" s="97"/>
      <c r="M644" s="94"/>
      <c r="N644" s="94"/>
      <c r="O644" s="94"/>
      <c r="P644" s="97"/>
      <c r="Q644" s="98"/>
      <c r="R644" s="96"/>
      <c r="S644" s="96"/>
      <c r="T644" s="96"/>
      <c r="U644" s="99"/>
      <c r="V644" s="96"/>
      <c r="W644" s="100"/>
      <c r="X644" s="100"/>
      <c r="Y644" s="100"/>
      <c r="Z644" s="94"/>
      <c r="AA644" s="94"/>
      <c r="AB644" s="94"/>
      <c r="AC644" s="94"/>
      <c r="AD644" s="94"/>
      <c r="AE644" s="94"/>
      <c r="AF644" s="94"/>
      <c r="AG644" s="94"/>
      <c r="AH644" s="94"/>
      <c r="AI644" s="94"/>
      <c r="AJ644" s="94"/>
      <c r="AK644" s="101"/>
      <c r="AL644" s="100"/>
      <c r="AM644" s="94"/>
      <c r="AN644" s="94"/>
      <c r="AO644" s="94"/>
      <c r="AP644" s="94"/>
      <c r="AQ644" s="94"/>
      <c r="AR644" s="94"/>
      <c r="AS644" s="94"/>
      <c r="AT644" s="94"/>
      <c r="AU644" s="94"/>
      <c r="AV644" s="101"/>
      <c r="AW644" s="94"/>
      <c r="AX644" s="94"/>
      <c r="AY644" s="101"/>
      <c r="AZ644" s="94"/>
      <c r="BA644" s="94"/>
      <c r="BB644" s="94"/>
      <c r="BC644" s="101"/>
      <c r="BD644" s="31"/>
    </row>
    <row r="645" spans="1:78" s="3" customFormat="1">
      <c r="A645" s="94"/>
      <c r="B645" s="95"/>
      <c r="C645" s="95"/>
      <c r="D645" s="96"/>
      <c r="E645" s="96"/>
      <c r="F645" s="96"/>
      <c r="G645" s="96"/>
      <c r="H645" s="96"/>
      <c r="I645" s="94"/>
      <c r="J645" s="97"/>
      <c r="K645" s="97"/>
      <c r="L645" s="97"/>
      <c r="M645" s="94"/>
      <c r="N645" s="94"/>
      <c r="O645" s="94"/>
      <c r="P645" s="97"/>
      <c r="Q645" s="98"/>
      <c r="R645" s="96"/>
      <c r="S645" s="96"/>
      <c r="T645" s="96"/>
      <c r="U645" s="99"/>
      <c r="V645" s="96"/>
      <c r="W645" s="100"/>
      <c r="X645" s="100"/>
      <c r="Y645" s="100"/>
      <c r="Z645" s="94"/>
      <c r="AA645" s="94"/>
      <c r="AB645" s="94"/>
      <c r="AC645" s="94"/>
      <c r="AD645" s="94"/>
      <c r="AE645" s="94"/>
      <c r="AF645" s="94"/>
      <c r="AG645" s="94"/>
      <c r="AH645" s="94"/>
      <c r="AI645" s="94"/>
      <c r="AJ645" s="94"/>
      <c r="AK645" s="101"/>
      <c r="AL645" s="100"/>
      <c r="AM645" s="94"/>
      <c r="AN645" s="94"/>
      <c r="AO645" s="94"/>
      <c r="AP645" s="94"/>
      <c r="AQ645" s="94"/>
      <c r="AR645" s="94"/>
      <c r="AS645" s="94"/>
      <c r="AT645" s="94"/>
      <c r="AU645" s="94"/>
      <c r="AV645" s="101"/>
      <c r="AW645" s="94"/>
      <c r="AX645" s="94"/>
      <c r="AY645" s="101"/>
      <c r="AZ645" s="94"/>
      <c r="BA645" s="94"/>
      <c r="BB645" s="94"/>
      <c r="BC645" s="101"/>
      <c r="BD645" s="31"/>
    </row>
    <row r="646" spans="1:78" s="3" customFormat="1">
      <c r="A646" s="94"/>
      <c r="B646" s="95"/>
      <c r="C646" s="95"/>
      <c r="D646" s="96"/>
      <c r="E646" s="96"/>
      <c r="F646" s="96"/>
      <c r="G646" s="96"/>
      <c r="H646" s="96"/>
      <c r="I646" s="94"/>
      <c r="J646" s="97"/>
      <c r="K646" s="97"/>
      <c r="L646" s="97"/>
      <c r="M646" s="94"/>
      <c r="N646" s="94"/>
      <c r="O646" s="94"/>
      <c r="P646" s="97"/>
      <c r="Q646" s="98"/>
      <c r="R646" s="96"/>
      <c r="S646" s="96"/>
      <c r="T646" s="96"/>
      <c r="U646" s="99"/>
      <c r="V646" s="96"/>
      <c r="W646" s="100"/>
      <c r="X646" s="100"/>
      <c r="Y646" s="100"/>
      <c r="Z646" s="94"/>
      <c r="AA646" s="94"/>
      <c r="AB646" s="94"/>
      <c r="AC646" s="94"/>
      <c r="AD646" s="94"/>
      <c r="AE646" s="94"/>
      <c r="AF646" s="94"/>
      <c r="AG646" s="94"/>
      <c r="AH646" s="94"/>
      <c r="AI646" s="94"/>
      <c r="AJ646" s="94"/>
      <c r="AK646" s="101"/>
      <c r="AL646" s="100"/>
      <c r="AM646" s="94"/>
      <c r="AN646" s="94"/>
      <c r="AO646" s="94"/>
      <c r="AP646" s="94"/>
      <c r="AQ646" s="94"/>
      <c r="AR646" s="94"/>
      <c r="AS646" s="94"/>
      <c r="AT646" s="94"/>
      <c r="AU646" s="94"/>
      <c r="AV646" s="101"/>
      <c r="AW646" s="94"/>
      <c r="AX646" s="94"/>
      <c r="AY646" s="101"/>
      <c r="AZ646" s="94"/>
      <c r="BA646" s="94"/>
      <c r="BB646" s="94"/>
      <c r="BC646" s="101"/>
      <c r="BD646" s="31"/>
    </row>
    <row r="647" spans="1:78" s="3" customFormat="1" ht="25.5" customHeight="1">
      <c r="A647" s="94"/>
      <c r="B647" s="95"/>
      <c r="C647" s="95"/>
      <c r="D647" s="96"/>
      <c r="E647" s="96"/>
      <c r="F647" s="96"/>
      <c r="G647" s="96"/>
      <c r="H647" s="96"/>
      <c r="I647" s="94"/>
      <c r="J647" s="97"/>
      <c r="K647" s="97"/>
      <c r="L647" s="97"/>
      <c r="M647" s="94"/>
      <c r="N647" s="94"/>
      <c r="O647" s="94"/>
      <c r="P647" s="97"/>
      <c r="Q647" s="98"/>
      <c r="R647" s="96"/>
      <c r="S647" s="96"/>
      <c r="T647" s="96"/>
      <c r="U647" s="99"/>
      <c r="V647" s="96"/>
      <c r="W647" s="100"/>
      <c r="X647" s="100"/>
      <c r="Y647" s="100"/>
      <c r="Z647" s="94"/>
      <c r="AA647" s="94"/>
      <c r="AB647" s="94"/>
      <c r="AC647" s="94"/>
      <c r="AD647" s="94"/>
      <c r="AE647" s="94"/>
      <c r="AF647" s="94"/>
      <c r="AG647" s="94"/>
      <c r="AH647" s="94"/>
      <c r="AI647" s="94"/>
      <c r="AJ647" s="94"/>
      <c r="AK647" s="101"/>
      <c r="AL647" s="100"/>
      <c r="AM647" s="94"/>
      <c r="AN647" s="94"/>
      <c r="AO647" s="94"/>
      <c r="AP647" s="94"/>
      <c r="AQ647" s="94"/>
      <c r="AR647" s="94"/>
      <c r="AS647" s="94"/>
      <c r="AT647" s="94"/>
      <c r="AU647" s="94"/>
      <c r="AV647" s="101"/>
      <c r="AW647" s="94"/>
      <c r="AX647" s="94"/>
      <c r="AY647" s="101"/>
      <c r="AZ647" s="94"/>
      <c r="BA647" s="94"/>
      <c r="BB647" s="94"/>
      <c r="BC647" s="101"/>
      <c r="BD647" s="31"/>
    </row>
    <row r="648" spans="1:78" s="3" customFormat="1">
      <c r="A648" s="94"/>
      <c r="B648" s="95"/>
      <c r="C648" s="95"/>
      <c r="D648" s="96"/>
      <c r="E648" s="96"/>
      <c r="F648" s="96"/>
      <c r="G648" s="96"/>
      <c r="H648" s="96"/>
      <c r="I648" s="94"/>
      <c r="J648" s="97"/>
      <c r="K648" s="97"/>
      <c r="L648" s="97"/>
      <c r="M648" s="94"/>
      <c r="N648" s="94"/>
      <c r="O648" s="94"/>
      <c r="P648" s="97"/>
      <c r="Q648" s="98"/>
      <c r="R648" s="96"/>
      <c r="S648" s="96"/>
      <c r="T648" s="96"/>
      <c r="U648" s="99"/>
      <c r="V648" s="96"/>
      <c r="W648" s="100"/>
      <c r="X648" s="100"/>
      <c r="Y648" s="100"/>
      <c r="Z648" s="94"/>
      <c r="AA648" s="94"/>
      <c r="AB648" s="94"/>
      <c r="AC648" s="94"/>
      <c r="AD648" s="94"/>
      <c r="AE648" s="94"/>
      <c r="AF648" s="94"/>
      <c r="AG648" s="94"/>
      <c r="AH648" s="94"/>
      <c r="AI648" s="94"/>
      <c r="AJ648" s="94"/>
      <c r="AK648" s="101"/>
      <c r="AL648" s="100"/>
      <c r="AM648" s="94"/>
      <c r="AN648" s="94"/>
      <c r="AO648" s="94"/>
      <c r="AP648" s="94"/>
      <c r="AQ648" s="94"/>
      <c r="AR648" s="94"/>
      <c r="AS648" s="94"/>
      <c r="AT648" s="94"/>
      <c r="AU648" s="94"/>
      <c r="AV648" s="101"/>
      <c r="AW648" s="94"/>
      <c r="AX648" s="94"/>
      <c r="AY648" s="101"/>
      <c r="AZ648" s="94"/>
      <c r="BA648" s="94"/>
      <c r="BB648" s="94"/>
      <c r="BC648" s="101"/>
      <c r="BD648" s="31"/>
    </row>
    <row r="649" spans="1:78" s="3" customFormat="1">
      <c r="A649" s="94"/>
      <c r="B649" s="95"/>
      <c r="C649" s="95"/>
      <c r="D649" s="96"/>
      <c r="E649" s="96"/>
      <c r="F649" s="96"/>
      <c r="G649" s="96"/>
      <c r="H649" s="96"/>
      <c r="I649" s="94"/>
      <c r="J649" s="97"/>
      <c r="K649" s="97"/>
      <c r="L649" s="97"/>
      <c r="M649" s="94"/>
      <c r="N649" s="94"/>
      <c r="O649" s="94"/>
      <c r="P649" s="97"/>
      <c r="Q649" s="98"/>
      <c r="R649" s="96"/>
      <c r="S649" s="96"/>
      <c r="T649" s="96"/>
      <c r="U649" s="99"/>
      <c r="V649" s="96"/>
      <c r="W649" s="100"/>
      <c r="X649" s="100"/>
      <c r="Y649" s="100"/>
      <c r="Z649" s="94"/>
      <c r="AA649" s="94"/>
      <c r="AB649" s="94"/>
      <c r="AC649" s="94"/>
      <c r="AD649" s="94"/>
      <c r="AE649" s="94"/>
      <c r="AF649" s="94"/>
      <c r="AG649" s="94"/>
      <c r="AH649" s="94"/>
      <c r="AI649" s="94"/>
      <c r="AJ649" s="94"/>
      <c r="AK649" s="101"/>
      <c r="AL649" s="100"/>
      <c r="AM649" s="94"/>
      <c r="AN649" s="94"/>
      <c r="AO649" s="94"/>
      <c r="AP649" s="94"/>
      <c r="AQ649" s="94"/>
      <c r="AR649" s="94"/>
      <c r="AS649" s="94"/>
      <c r="AT649" s="94"/>
      <c r="AU649" s="94"/>
      <c r="AV649" s="101"/>
      <c r="AW649" s="94"/>
      <c r="AX649" s="94"/>
      <c r="AY649" s="101"/>
      <c r="AZ649" s="94"/>
      <c r="BA649" s="94"/>
      <c r="BB649" s="94"/>
      <c r="BC649" s="101"/>
      <c r="BD649" s="39"/>
      <c r="BE649" s="4"/>
      <c r="BF649" s="4"/>
      <c r="BG649" s="4"/>
      <c r="BH649" s="4"/>
      <c r="BI649" s="4"/>
    </row>
    <row r="650" spans="1:78" s="3" customFormat="1" ht="38.25" customHeight="1">
      <c r="A650" s="94"/>
      <c r="B650" s="95"/>
      <c r="C650" s="95"/>
      <c r="D650" s="96"/>
      <c r="E650" s="96"/>
      <c r="F650" s="96"/>
      <c r="G650" s="96"/>
      <c r="H650" s="96"/>
      <c r="I650" s="94"/>
      <c r="J650" s="97"/>
      <c r="K650" s="97"/>
      <c r="L650" s="97"/>
      <c r="M650" s="94"/>
      <c r="N650" s="94"/>
      <c r="O650" s="94"/>
      <c r="P650" s="97"/>
      <c r="Q650" s="98"/>
      <c r="R650" s="96"/>
      <c r="S650" s="96"/>
      <c r="T650" s="96"/>
      <c r="U650" s="99"/>
      <c r="V650" s="96"/>
      <c r="W650" s="100"/>
      <c r="X650" s="100"/>
      <c r="Y650" s="100"/>
      <c r="Z650" s="94"/>
      <c r="AA650" s="94"/>
      <c r="AB650" s="94"/>
      <c r="AC650" s="94"/>
      <c r="AD650" s="94"/>
      <c r="AE650" s="94"/>
      <c r="AF650" s="94"/>
      <c r="AG650" s="94"/>
      <c r="AH650" s="94"/>
      <c r="AI650" s="94"/>
      <c r="AJ650" s="94"/>
      <c r="AK650" s="101"/>
      <c r="AL650" s="100"/>
      <c r="AM650" s="94"/>
      <c r="AN650" s="94"/>
      <c r="AO650" s="94"/>
      <c r="AP650" s="94"/>
      <c r="AQ650" s="94"/>
      <c r="AR650" s="94"/>
      <c r="AS650" s="94"/>
      <c r="AT650" s="94"/>
      <c r="AU650" s="94"/>
      <c r="AV650" s="101"/>
      <c r="AW650" s="94"/>
      <c r="AX650" s="94"/>
      <c r="AY650" s="101"/>
      <c r="AZ650" s="94"/>
      <c r="BA650" s="94"/>
      <c r="BB650" s="94"/>
      <c r="BC650" s="101"/>
      <c r="BD650" s="31"/>
    </row>
    <row r="651" spans="1:78" s="3" customFormat="1" ht="25.5" customHeight="1">
      <c r="A651" s="94"/>
      <c r="B651" s="95"/>
      <c r="C651" s="95"/>
      <c r="D651" s="96"/>
      <c r="E651" s="96"/>
      <c r="F651" s="96"/>
      <c r="G651" s="96"/>
      <c r="H651" s="96"/>
      <c r="I651" s="94"/>
      <c r="J651" s="97"/>
      <c r="K651" s="97"/>
      <c r="L651" s="97"/>
      <c r="M651" s="94"/>
      <c r="N651" s="94"/>
      <c r="O651" s="94"/>
      <c r="P651" s="97"/>
      <c r="Q651" s="98"/>
      <c r="R651" s="96"/>
      <c r="S651" s="96"/>
      <c r="T651" s="96"/>
      <c r="U651" s="99"/>
      <c r="V651" s="96"/>
      <c r="W651" s="100"/>
      <c r="X651" s="100"/>
      <c r="Y651" s="100"/>
      <c r="Z651" s="94"/>
      <c r="AA651" s="94"/>
      <c r="AB651" s="94"/>
      <c r="AC651" s="94"/>
      <c r="AD651" s="94"/>
      <c r="AE651" s="94"/>
      <c r="AF651" s="94"/>
      <c r="AG651" s="94"/>
      <c r="AH651" s="94"/>
      <c r="AI651" s="94"/>
      <c r="AJ651" s="94"/>
      <c r="AK651" s="101"/>
      <c r="AL651" s="100"/>
      <c r="AM651" s="94"/>
      <c r="AN651" s="94"/>
      <c r="AO651" s="94"/>
      <c r="AP651" s="94"/>
      <c r="AQ651" s="94"/>
      <c r="AR651" s="94"/>
      <c r="AS651" s="94"/>
      <c r="AT651" s="94"/>
      <c r="AU651" s="94"/>
      <c r="AV651" s="101"/>
      <c r="AW651" s="94"/>
      <c r="AX651" s="94"/>
      <c r="AY651" s="101"/>
      <c r="AZ651" s="94"/>
      <c r="BA651" s="94"/>
      <c r="BB651" s="94"/>
      <c r="BC651" s="101"/>
      <c r="BD651" s="31"/>
    </row>
    <row r="652" spans="1:78" s="3" customFormat="1" ht="25.5" customHeight="1">
      <c r="A652" s="94"/>
      <c r="B652" s="95"/>
      <c r="C652" s="95"/>
      <c r="D652" s="96"/>
      <c r="E652" s="96"/>
      <c r="F652" s="96"/>
      <c r="G652" s="96"/>
      <c r="H652" s="96"/>
      <c r="I652" s="94"/>
      <c r="J652" s="97"/>
      <c r="K652" s="97"/>
      <c r="L652" s="97"/>
      <c r="M652" s="94"/>
      <c r="N652" s="94"/>
      <c r="O652" s="94"/>
      <c r="P652" s="97"/>
      <c r="Q652" s="98"/>
      <c r="R652" s="96"/>
      <c r="S652" s="96"/>
      <c r="T652" s="96"/>
      <c r="U652" s="99"/>
      <c r="V652" s="96"/>
      <c r="W652" s="100"/>
      <c r="X652" s="100"/>
      <c r="Y652" s="100"/>
      <c r="Z652" s="94"/>
      <c r="AA652" s="94"/>
      <c r="AB652" s="94"/>
      <c r="AC652" s="94"/>
      <c r="AD652" s="94"/>
      <c r="AE652" s="94"/>
      <c r="AF652" s="94"/>
      <c r="AG652" s="94"/>
      <c r="AH652" s="94"/>
      <c r="AI652" s="94"/>
      <c r="AJ652" s="94"/>
      <c r="AK652" s="101"/>
      <c r="AL652" s="100"/>
      <c r="AM652" s="94"/>
      <c r="AN652" s="94"/>
      <c r="AO652" s="94"/>
      <c r="AP652" s="94"/>
      <c r="AQ652" s="94"/>
      <c r="AR652" s="94"/>
      <c r="AS652" s="94"/>
      <c r="AT652" s="94"/>
      <c r="AU652" s="94"/>
      <c r="AV652" s="101"/>
      <c r="AW652" s="94"/>
      <c r="AX652" s="94"/>
      <c r="AY652" s="101"/>
      <c r="AZ652" s="94"/>
      <c r="BA652" s="94"/>
      <c r="BB652" s="94"/>
      <c r="BC652" s="101"/>
      <c r="BD652" s="31"/>
    </row>
    <row r="653" spans="1:78" s="3" customFormat="1" ht="38.25" customHeight="1">
      <c r="A653" s="94"/>
      <c r="B653" s="95"/>
      <c r="C653" s="95"/>
      <c r="D653" s="96"/>
      <c r="E653" s="96"/>
      <c r="F653" s="96"/>
      <c r="G653" s="96"/>
      <c r="H653" s="96"/>
      <c r="I653" s="94"/>
      <c r="J653" s="97"/>
      <c r="K653" s="97"/>
      <c r="L653" s="97"/>
      <c r="M653" s="94"/>
      <c r="N653" s="94"/>
      <c r="O653" s="94"/>
      <c r="P653" s="97"/>
      <c r="Q653" s="98"/>
      <c r="R653" s="96"/>
      <c r="S653" s="96"/>
      <c r="T653" s="96"/>
      <c r="U653" s="99"/>
      <c r="V653" s="96"/>
      <c r="W653" s="100"/>
      <c r="X653" s="100"/>
      <c r="Y653" s="100"/>
      <c r="Z653" s="94"/>
      <c r="AA653" s="94"/>
      <c r="AB653" s="94"/>
      <c r="AC653" s="94"/>
      <c r="AD653" s="94"/>
      <c r="AE653" s="94"/>
      <c r="AF653" s="94"/>
      <c r="AG653" s="94"/>
      <c r="AH653" s="94"/>
      <c r="AI653" s="94"/>
      <c r="AJ653" s="94"/>
      <c r="AK653" s="101"/>
      <c r="AL653" s="100"/>
      <c r="AM653" s="94"/>
      <c r="AN653" s="94"/>
      <c r="AO653" s="94"/>
      <c r="AP653" s="94"/>
      <c r="AQ653" s="94"/>
      <c r="AR653" s="94"/>
      <c r="AS653" s="94"/>
      <c r="AT653" s="94"/>
      <c r="AU653" s="94"/>
      <c r="AV653" s="101"/>
      <c r="AW653" s="94"/>
      <c r="AX653" s="94"/>
      <c r="AY653" s="101"/>
      <c r="AZ653" s="94"/>
      <c r="BA653" s="94"/>
      <c r="BB653" s="94"/>
      <c r="BC653" s="101"/>
      <c r="BD653" s="31"/>
    </row>
    <row r="654" spans="1:78" s="3" customFormat="1">
      <c r="A654" s="94"/>
      <c r="B654" s="95"/>
      <c r="C654" s="95"/>
      <c r="D654" s="96"/>
      <c r="E654" s="96"/>
      <c r="F654" s="96"/>
      <c r="G654" s="96"/>
      <c r="H654" s="96"/>
      <c r="I654" s="94"/>
      <c r="J654" s="97"/>
      <c r="K654" s="97"/>
      <c r="L654" s="97"/>
      <c r="M654" s="94"/>
      <c r="N654" s="94"/>
      <c r="O654" s="94"/>
      <c r="P654" s="97"/>
      <c r="Q654" s="98"/>
      <c r="R654" s="96"/>
      <c r="S654" s="96"/>
      <c r="T654" s="96"/>
      <c r="U654" s="99"/>
      <c r="V654" s="96"/>
      <c r="W654" s="100"/>
      <c r="X654" s="100"/>
      <c r="Y654" s="100"/>
      <c r="Z654" s="94"/>
      <c r="AA654" s="94"/>
      <c r="AB654" s="94"/>
      <c r="AC654" s="94"/>
      <c r="AD654" s="94"/>
      <c r="AE654" s="94"/>
      <c r="AF654" s="94"/>
      <c r="AG654" s="94"/>
      <c r="AH654" s="94"/>
      <c r="AI654" s="94"/>
      <c r="AJ654" s="94"/>
      <c r="AK654" s="101"/>
      <c r="AL654" s="100"/>
      <c r="AM654" s="94"/>
      <c r="AN654" s="94"/>
      <c r="AO654" s="94"/>
      <c r="AP654" s="94"/>
      <c r="AQ654" s="94"/>
      <c r="AR654" s="94"/>
      <c r="AS654" s="94"/>
      <c r="AT654" s="94"/>
      <c r="AU654" s="94"/>
      <c r="AV654" s="101"/>
      <c r="AW654" s="94"/>
      <c r="AX654" s="94"/>
      <c r="AY654" s="101"/>
      <c r="AZ654" s="94"/>
      <c r="BA654" s="94"/>
      <c r="BB654" s="94"/>
      <c r="BC654" s="101"/>
      <c r="BD654" s="31"/>
    </row>
    <row r="655" spans="1:78" s="3" customFormat="1" ht="38.25" customHeight="1">
      <c r="A655" s="94"/>
      <c r="B655" s="95"/>
      <c r="C655" s="95"/>
      <c r="D655" s="96"/>
      <c r="E655" s="96"/>
      <c r="F655" s="96"/>
      <c r="G655" s="96"/>
      <c r="H655" s="96"/>
      <c r="I655" s="94"/>
      <c r="J655" s="97"/>
      <c r="K655" s="97"/>
      <c r="L655" s="97"/>
      <c r="M655" s="94"/>
      <c r="N655" s="94"/>
      <c r="O655" s="94"/>
      <c r="P655" s="97"/>
      <c r="Q655" s="98"/>
      <c r="R655" s="96"/>
      <c r="S655" s="96"/>
      <c r="T655" s="96"/>
      <c r="U655" s="99"/>
      <c r="V655" s="96"/>
      <c r="W655" s="100"/>
      <c r="X655" s="100"/>
      <c r="Y655" s="100"/>
      <c r="Z655" s="94"/>
      <c r="AA655" s="94"/>
      <c r="AB655" s="94"/>
      <c r="AC655" s="94"/>
      <c r="AD655" s="94"/>
      <c r="AE655" s="94"/>
      <c r="AF655" s="94"/>
      <c r="AG655" s="94"/>
      <c r="AH655" s="94"/>
      <c r="AI655" s="94"/>
      <c r="AJ655" s="94"/>
      <c r="AK655" s="101"/>
      <c r="AL655" s="100"/>
      <c r="AM655" s="94"/>
      <c r="AN655" s="94"/>
      <c r="AO655" s="94"/>
      <c r="AP655" s="94"/>
      <c r="AQ655" s="94"/>
      <c r="AR655" s="94"/>
      <c r="AS655" s="94"/>
      <c r="AT655" s="94"/>
      <c r="AU655" s="94"/>
      <c r="AV655" s="101"/>
      <c r="AW655" s="94"/>
      <c r="AX655" s="94"/>
      <c r="AY655" s="101"/>
      <c r="AZ655" s="94"/>
      <c r="BA655" s="94"/>
      <c r="BB655" s="94"/>
      <c r="BC655" s="101"/>
      <c r="BD655" s="31"/>
    </row>
    <row r="656" spans="1:78" s="3" customFormat="1" ht="25.5" customHeight="1">
      <c r="A656" s="94"/>
      <c r="B656" s="95"/>
      <c r="C656" s="95"/>
      <c r="D656" s="96"/>
      <c r="E656" s="96"/>
      <c r="F656" s="96"/>
      <c r="G656" s="96"/>
      <c r="H656" s="96"/>
      <c r="I656" s="94"/>
      <c r="J656" s="97"/>
      <c r="K656" s="97"/>
      <c r="L656" s="97"/>
      <c r="M656" s="94"/>
      <c r="N656" s="94"/>
      <c r="O656" s="94"/>
      <c r="P656" s="97"/>
      <c r="Q656" s="98"/>
      <c r="R656" s="96"/>
      <c r="S656" s="96"/>
      <c r="T656" s="96"/>
      <c r="U656" s="99"/>
      <c r="V656" s="96"/>
      <c r="W656" s="100"/>
      <c r="X656" s="100"/>
      <c r="Y656" s="100"/>
      <c r="Z656" s="94"/>
      <c r="AA656" s="94"/>
      <c r="AB656" s="94"/>
      <c r="AC656" s="94"/>
      <c r="AD656" s="94"/>
      <c r="AE656" s="94"/>
      <c r="AF656" s="94"/>
      <c r="AG656" s="94"/>
      <c r="AH656" s="94"/>
      <c r="AI656" s="94"/>
      <c r="AJ656" s="94"/>
      <c r="AK656" s="101"/>
      <c r="AL656" s="100"/>
      <c r="AM656" s="94"/>
      <c r="AN656" s="94"/>
      <c r="AO656" s="94"/>
      <c r="AP656" s="94"/>
      <c r="AQ656" s="94"/>
      <c r="AR656" s="94"/>
      <c r="AS656" s="94"/>
      <c r="AT656" s="94"/>
      <c r="AU656" s="94"/>
      <c r="AV656" s="101"/>
      <c r="AW656" s="94"/>
      <c r="AX656" s="94"/>
      <c r="AY656" s="101"/>
      <c r="AZ656" s="94"/>
      <c r="BA656" s="94"/>
      <c r="BB656" s="94"/>
      <c r="BC656" s="101"/>
      <c r="BD656" s="31"/>
    </row>
    <row r="657" spans="1:61" s="3" customFormat="1" ht="25.5" customHeight="1">
      <c r="A657" s="94"/>
      <c r="B657" s="95"/>
      <c r="C657" s="95"/>
      <c r="D657" s="96"/>
      <c r="E657" s="96"/>
      <c r="F657" s="96"/>
      <c r="G657" s="96"/>
      <c r="H657" s="96"/>
      <c r="I657" s="94"/>
      <c r="J657" s="97"/>
      <c r="K657" s="97"/>
      <c r="L657" s="97"/>
      <c r="M657" s="94"/>
      <c r="N657" s="94"/>
      <c r="O657" s="94"/>
      <c r="P657" s="97"/>
      <c r="Q657" s="98"/>
      <c r="R657" s="96"/>
      <c r="S657" s="96"/>
      <c r="T657" s="96"/>
      <c r="U657" s="99"/>
      <c r="V657" s="96"/>
      <c r="W657" s="100"/>
      <c r="X657" s="100"/>
      <c r="Y657" s="100"/>
      <c r="Z657" s="94"/>
      <c r="AA657" s="94"/>
      <c r="AB657" s="94"/>
      <c r="AC657" s="94"/>
      <c r="AD657" s="94"/>
      <c r="AE657" s="94"/>
      <c r="AF657" s="94"/>
      <c r="AG657" s="94"/>
      <c r="AH657" s="94"/>
      <c r="AI657" s="94"/>
      <c r="AJ657" s="94"/>
      <c r="AK657" s="101"/>
      <c r="AL657" s="100"/>
      <c r="AM657" s="94"/>
      <c r="AN657" s="94"/>
      <c r="AO657" s="94"/>
      <c r="AP657" s="94"/>
      <c r="AQ657" s="94"/>
      <c r="AR657" s="94"/>
      <c r="AS657" s="94"/>
      <c r="AT657" s="94"/>
      <c r="AU657" s="94"/>
      <c r="AV657" s="101"/>
      <c r="AW657" s="94"/>
      <c r="AX657" s="94"/>
      <c r="AY657" s="101"/>
      <c r="AZ657" s="94"/>
      <c r="BA657" s="94"/>
      <c r="BB657" s="94"/>
      <c r="BC657" s="101"/>
      <c r="BD657" s="39"/>
      <c r="BE657" s="4"/>
      <c r="BF657" s="4"/>
      <c r="BG657" s="4"/>
      <c r="BH657" s="4"/>
      <c r="BI657" s="4"/>
    </row>
    <row r="658" spans="1:61" s="3" customFormat="1" ht="25.5" customHeight="1">
      <c r="A658" s="94"/>
      <c r="B658" s="95"/>
      <c r="C658" s="95"/>
      <c r="D658" s="96"/>
      <c r="E658" s="96"/>
      <c r="F658" s="96"/>
      <c r="G658" s="96"/>
      <c r="H658" s="96"/>
      <c r="I658" s="94"/>
      <c r="J658" s="97"/>
      <c r="K658" s="97"/>
      <c r="L658" s="97"/>
      <c r="M658" s="94"/>
      <c r="N658" s="94"/>
      <c r="O658" s="94"/>
      <c r="P658" s="97"/>
      <c r="Q658" s="98"/>
      <c r="R658" s="96"/>
      <c r="S658" s="96"/>
      <c r="T658" s="96"/>
      <c r="U658" s="99"/>
      <c r="V658" s="96"/>
      <c r="W658" s="100"/>
      <c r="X658" s="100"/>
      <c r="Y658" s="100"/>
      <c r="Z658" s="94"/>
      <c r="AA658" s="94"/>
      <c r="AB658" s="94"/>
      <c r="AC658" s="94"/>
      <c r="AD658" s="94"/>
      <c r="AE658" s="94"/>
      <c r="AF658" s="94"/>
      <c r="AG658" s="94"/>
      <c r="AH658" s="94"/>
      <c r="AI658" s="94"/>
      <c r="AJ658" s="94"/>
      <c r="AK658" s="101"/>
      <c r="AL658" s="100"/>
      <c r="AM658" s="94"/>
      <c r="AN658" s="94"/>
      <c r="AO658" s="94"/>
      <c r="AP658" s="94"/>
      <c r="AQ658" s="94"/>
      <c r="AR658" s="94"/>
      <c r="AS658" s="94"/>
      <c r="AT658" s="94"/>
      <c r="AU658" s="94"/>
      <c r="AV658" s="101"/>
      <c r="AW658" s="94"/>
      <c r="AX658" s="94"/>
      <c r="AY658" s="101"/>
      <c r="AZ658" s="94"/>
      <c r="BA658" s="94"/>
      <c r="BB658" s="94"/>
      <c r="BC658" s="101"/>
      <c r="BD658" s="31"/>
    </row>
    <row r="659" spans="1:61" s="3" customFormat="1" ht="25.5" customHeight="1">
      <c r="A659" s="94"/>
      <c r="B659" s="95"/>
      <c r="C659" s="95"/>
      <c r="D659" s="96"/>
      <c r="E659" s="96"/>
      <c r="F659" s="96"/>
      <c r="G659" s="96"/>
      <c r="H659" s="96"/>
      <c r="I659" s="94"/>
      <c r="J659" s="97"/>
      <c r="K659" s="97"/>
      <c r="L659" s="97"/>
      <c r="M659" s="94"/>
      <c r="N659" s="94"/>
      <c r="O659" s="94"/>
      <c r="P659" s="97"/>
      <c r="Q659" s="98"/>
      <c r="R659" s="96"/>
      <c r="S659" s="96"/>
      <c r="T659" s="96"/>
      <c r="U659" s="99"/>
      <c r="V659" s="96"/>
      <c r="W659" s="100"/>
      <c r="X659" s="100"/>
      <c r="Y659" s="100"/>
      <c r="Z659" s="94"/>
      <c r="AA659" s="94"/>
      <c r="AB659" s="94"/>
      <c r="AC659" s="94"/>
      <c r="AD659" s="94"/>
      <c r="AE659" s="94"/>
      <c r="AF659" s="94"/>
      <c r="AG659" s="94"/>
      <c r="AH659" s="94"/>
      <c r="AI659" s="94"/>
      <c r="AJ659" s="94"/>
      <c r="AK659" s="101"/>
      <c r="AL659" s="100"/>
      <c r="AM659" s="94"/>
      <c r="AN659" s="94"/>
      <c r="AO659" s="94"/>
      <c r="AP659" s="94"/>
      <c r="AQ659" s="94"/>
      <c r="AR659" s="94"/>
      <c r="AS659" s="94"/>
      <c r="AT659" s="94"/>
      <c r="AU659" s="94"/>
      <c r="AV659" s="101"/>
      <c r="AW659" s="94"/>
      <c r="AX659" s="94"/>
      <c r="AY659" s="101"/>
      <c r="AZ659" s="94"/>
      <c r="BA659" s="94"/>
      <c r="BB659" s="94"/>
      <c r="BC659" s="101"/>
      <c r="BD659" s="39"/>
      <c r="BE659" s="4"/>
      <c r="BF659" s="4"/>
      <c r="BG659" s="4"/>
      <c r="BH659" s="4"/>
      <c r="BI659" s="4"/>
    </row>
    <row r="660" spans="1:61" s="3" customFormat="1" ht="25.5" customHeight="1">
      <c r="A660" s="94"/>
      <c r="B660" s="95"/>
      <c r="C660" s="95"/>
      <c r="D660" s="96"/>
      <c r="E660" s="96"/>
      <c r="F660" s="96"/>
      <c r="G660" s="96"/>
      <c r="H660" s="96"/>
      <c r="I660" s="94"/>
      <c r="J660" s="97"/>
      <c r="K660" s="97"/>
      <c r="L660" s="97"/>
      <c r="M660" s="94"/>
      <c r="N660" s="94"/>
      <c r="O660" s="94"/>
      <c r="P660" s="97"/>
      <c r="Q660" s="98"/>
      <c r="R660" s="96"/>
      <c r="S660" s="96"/>
      <c r="T660" s="96"/>
      <c r="U660" s="99"/>
      <c r="V660" s="96"/>
      <c r="W660" s="100"/>
      <c r="X660" s="100"/>
      <c r="Y660" s="100"/>
      <c r="Z660" s="94"/>
      <c r="AA660" s="94"/>
      <c r="AB660" s="94"/>
      <c r="AC660" s="94"/>
      <c r="AD660" s="94"/>
      <c r="AE660" s="94"/>
      <c r="AF660" s="94"/>
      <c r="AG660" s="94"/>
      <c r="AH660" s="94"/>
      <c r="AI660" s="94"/>
      <c r="AJ660" s="94"/>
      <c r="AK660" s="101"/>
      <c r="AL660" s="100"/>
      <c r="AM660" s="94"/>
      <c r="AN660" s="94"/>
      <c r="AO660" s="94"/>
      <c r="AP660" s="94"/>
      <c r="AQ660" s="94"/>
      <c r="AR660" s="94"/>
      <c r="AS660" s="94"/>
      <c r="AT660" s="94"/>
      <c r="AU660" s="94"/>
      <c r="AV660" s="101"/>
      <c r="AW660" s="94"/>
      <c r="AX660" s="94"/>
      <c r="AY660" s="101"/>
      <c r="AZ660" s="94"/>
      <c r="BA660" s="94"/>
      <c r="BB660" s="94"/>
      <c r="BC660" s="101"/>
      <c r="BD660" s="31"/>
    </row>
    <row r="661" spans="1:61" s="3" customFormat="1" ht="25.5" customHeight="1">
      <c r="A661" s="94"/>
      <c r="B661" s="95"/>
      <c r="C661" s="95"/>
      <c r="D661" s="96"/>
      <c r="E661" s="96"/>
      <c r="F661" s="96"/>
      <c r="G661" s="96"/>
      <c r="H661" s="96"/>
      <c r="I661" s="94"/>
      <c r="J661" s="97"/>
      <c r="K661" s="97"/>
      <c r="L661" s="97"/>
      <c r="M661" s="94"/>
      <c r="N661" s="94"/>
      <c r="O661" s="94"/>
      <c r="P661" s="97"/>
      <c r="Q661" s="98"/>
      <c r="R661" s="96"/>
      <c r="S661" s="96"/>
      <c r="T661" s="96"/>
      <c r="U661" s="99"/>
      <c r="V661" s="96"/>
      <c r="W661" s="100"/>
      <c r="X661" s="100"/>
      <c r="Y661" s="100"/>
      <c r="Z661" s="94"/>
      <c r="AA661" s="94"/>
      <c r="AB661" s="94"/>
      <c r="AC661" s="94"/>
      <c r="AD661" s="94"/>
      <c r="AE661" s="94"/>
      <c r="AF661" s="94"/>
      <c r="AG661" s="94"/>
      <c r="AH661" s="94"/>
      <c r="AI661" s="94"/>
      <c r="AJ661" s="94"/>
      <c r="AK661" s="101"/>
      <c r="AL661" s="100"/>
      <c r="AM661" s="94"/>
      <c r="AN661" s="94"/>
      <c r="AO661" s="94"/>
      <c r="AP661" s="94"/>
      <c r="AQ661" s="94"/>
      <c r="AR661" s="94"/>
      <c r="AS661" s="94"/>
      <c r="AT661" s="94"/>
      <c r="AU661" s="94"/>
      <c r="AV661" s="101"/>
      <c r="AW661" s="94"/>
      <c r="AX661" s="94"/>
      <c r="AY661" s="101"/>
      <c r="AZ661" s="94"/>
      <c r="BA661" s="94"/>
      <c r="BB661" s="94"/>
      <c r="BC661" s="101"/>
      <c r="BD661" s="31"/>
    </row>
    <row r="662" spans="1:61" s="3" customFormat="1" ht="25.5" customHeight="1">
      <c r="A662" s="94"/>
      <c r="B662" s="95"/>
      <c r="C662" s="95"/>
      <c r="D662" s="96"/>
      <c r="E662" s="96"/>
      <c r="F662" s="96"/>
      <c r="G662" s="96"/>
      <c r="H662" s="96"/>
      <c r="I662" s="94"/>
      <c r="J662" s="97"/>
      <c r="K662" s="97"/>
      <c r="L662" s="97"/>
      <c r="M662" s="94"/>
      <c r="N662" s="94"/>
      <c r="O662" s="94"/>
      <c r="P662" s="97"/>
      <c r="Q662" s="98"/>
      <c r="R662" s="96"/>
      <c r="S662" s="96"/>
      <c r="T662" s="96"/>
      <c r="U662" s="99"/>
      <c r="V662" s="96"/>
      <c r="W662" s="100"/>
      <c r="X662" s="100"/>
      <c r="Y662" s="100"/>
      <c r="Z662" s="94"/>
      <c r="AA662" s="94"/>
      <c r="AB662" s="94"/>
      <c r="AC662" s="94"/>
      <c r="AD662" s="94"/>
      <c r="AE662" s="94"/>
      <c r="AF662" s="94"/>
      <c r="AG662" s="94"/>
      <c r="AH662" s="94"/>
      <c r="AI662" s="94"/>
      <c r="AJ662" s="94"/>
      <c r="AK662" s="101"/>
      <c r="AL662" s="100"/>
      <c r="AM662" s="94"/>
      <c r="AN662" s="94"/>
      <c r="AO662" s="94"/>
      <c r="AP662" s="94"/>
      <c r="AQ662" s="94"/>
      <c r="AR662" s="94"/>
      <c r="AS662" s="94"/>
      <c r="AT662" s="94"/>
      <c r="AU662" s="94"/>
      <c r="AV662" s="101"/>
      <c r="AW662" s="94"/>
      <c r="AX662" s="94"/>
      <c r="AY662" s="101"/>
      <c r="AZ662" s="94"/>
      <c r="BA662" s="94"/>
      <c r="BB662" s="94"/>
      <c r="BC662" s="101"/>
      <c r="BD662" s="31"/>
    </row>
    <row r="663" spans="1:61" s="3" customFormat="1" ht="25.5" customHeight="1">
      <c r="A663" s="94"/>
      <c r="B663" s="95"/>
      <c r="C663" s="95"/>
      <c r="D663" s="96"/>
      <c r="E663" s="96"/>
      <c r="F663" s="96"/>
      <c r="G663" s="96"/>
      <c r="H663" s="96"/>
      <c r="I663" s="94"/>
      <c r="J663" s="97"/>
      <c r="K663" s="97"/>
      <c r="L663" s="97"/>
      <c r="M663" s="94"/>
      <c r="N663" s="94"/>
      <c r="O663" s="94"/>
      <c r="P663" s="97"/>
      <c r="Q663" s="98"/>
      <c r="R663" s="96"/>
      <c r="S663" s="96"/>
      <c r="T663" s="96"/>
      <c r="U663" s="99"/>
      <c r="V663" s="96"/>
      <c r="W663" s="100"/>
      <c r="X663" s="100"/>
      <c r="Y663" s="100"/>
      <c r="Z663" s="94"/>
      <c r="AA663" s="94"/>
      <c r="AB663" s="94"/>
      <c r="AC663" s="94"/>
      <c r="AD663" s="94"/>
      <c r="AE663" s="94"/>
      <c r="AF663" s="94"/>
      <c r="AG663" s="94"/>
      <c r="AH663" s="94"/>
      <c r="AI663" s="94"/>
      <c r="AJ663" s="94"/>
      <c r="AK663" s="101"/>
      <c r="AL663" s="100"/>
      <c r="AM663" s="94"/>
      <c r="AN663" s="94"/>
      <c r="AO663" s="94"/>
      <c r="AP663" s="94"/>
      <c r="AQ663" s="94"/>
      <c r="AR663" s="94"/>
      <c r="AS663" s="94"/>
      <c r="AT663" s="94"/>
      <c r="AU663" s="94"/>
      <c r="AV663" s="101"/>
      <c r="AW663" s="94"/>
      <c r="AX663" s="94"/>
      <c r="AY663" s="101"/>
      <c r="AZ663" s="94"/>
      <c r="BA663" s="94"/>
      <c r="BB663" s="94"/>
      <c r="BC663" s="101"/>
      <c r="BD663" s="31"/>
    </row>
    <row r="664" spans="1:61" s="3" customFormat="1" ht="25.5" customHeight="1">
      <c r="A664" s="94"/>
      <c r="B664" s="95"/>
      <c r="C664" s="95"/>
      <c r="D664" s="96"/>
      <c r="E664" s="96"/>
      <c r="F664" s="96"/>
      <c r="G664" s="96"/>
      <c r="H664" s="96"/>
      <c r="I664" s="94"/>
      <c r="J664" s="97"/>
      <c r="K664" s="97"/>
      <c r="L664" s="97"/>
      <c r="M664" s="94"/>
      <c r="N664" s="94"/>
      <c r="O664" s="94"/>
      <c r="P664" s="97"/>
      <c r="Q664" s="98"/>
      <c r="R664" s="96"/>
      <c r="S664" s="96"/>
      <c r="T664" s="96"/>
      <c r="U664" s="99"/>
      <c r="V664" s="96"/>
      <c r="W664" s="100"/>
      <c r="X664" s="100"/>
      <c r="Y664" s="100"/>
      <c r="Z664" s="94"/>
      <c r="AA664" s="94"/>
      <c r="AB664" s="94"/>
      <c r="AC664" s="94"/>
      <c r="AD664" s="94"/>
      <c r="AE664" s="94"/>
      <c r="AF664" s="94"/>
      <c r="AG664" s="94"/>
      <c r="AH664" s="94"/>
      <c r="AI664" s="94"/>
      <c r="AJ664" s="94"/>
      <c r="AK664" s="101"/>
      <c r="AL664" s="100"/>
      <c r="AM664" s="94"/>
      <c r="AN664" s="94"/>
      <c r="AO664" s="94"/>
      <c r="AP664" s="94"/>
      <c r="AQ664" s="94"/>
      <c r="AR664" s="94"/>
      <c r="AS664" s="94"/>
      <c r="AT664" s="94"/>
      <c r="AU664" s="94"/>
      <c r="AV664" s="101"/>
      <c r="AW664" s="94"/>
      <c r="AX664" s="94"/>
      <c r="AY664" s="101"/>
      <c r="AZ664" s="94"/>
      <c r="BA664" s="94"/>
      <c r="BB664" s="94"/>
      <c r="BC664" s="101"/>
      <c r="BD664" s="31"/>
    </row>
    <row r="665" spans="1:61" s="3" customFormat="1" ht="25.5" customHeight="1">
      <c r="A665" s="94"/>
      <c r="B665" s="95"/>
      <c r="C665" s="95"/>
      <c r="D665" s="96"/>
      <c r="E665" s="96"/>
      <c r="F665" s="96"/>
      <c r="G665" s="96"/>
      <c r="H665" s="96"/>
      <c r="I665" s="94"/>
      <c r="J665" s="97"/>
      <c r="K665" s="97"/>
      <c r="L665" s="97"/>
      <c r="M665" s="94"/>
      <c r="N665" s="94"/>
      <c r="O665" s="94"/>
      <c r="P665" s="97"/>
      <c r="Q665" s="98"/>
      <c r="R665" s="96"/>
      <c r="S665" s="96"/>
      <c r="T665" s="96"/>
      <c r="U665" s="99"/>
      <c r="V665" s="96"/>
      <c r="W665" s="100"/>
      <c r="X665" s="100"/>
      <c r="Y665" s="100"/>
      <c r="Z665" s="94"/>
      <c r="AA665" s="94"/>
      <c r="AB665" s="94"/>
      <c r="AC665" s="94"/>
      <c r="AD665" s="94"/>
      <c r="AE665" s="94"/>
      <c r="AF665" s="94"/>
      <c r="AG665" s="94"/>
      <c r="AH665" s="94"/>
      <c r="AI665" s="94"/>
      <c r="AJ665" s="94"/>
      <c r="AK665" s="101"/>
      <c r="AL665" s="100"/>
      <c r="AM665" s="94"/>
      <c r="AN665" s="94"/>
      <c r="AO665" s="94"/>
      <c r="AP665" s="94"/>
      <c r="AQ665" s="94"/>
      <c r="AR665" s="94"/>
      <c r="AS665" s="94"/>
      <c r="AT665" s="94"/>
      <c r="AU665" s="94"/>
      <c r="AV665" s="101"/>
      <c r="AW665" s="94"/>
      <c r="AX665" s="94"/>
      <c r="AY665" s="101"/>
      <c r="AZ665" s="94"/>
      <c r="BA665" s="94"/>
      <c r="BB665" s="94"/>
      <c r="BC665" s="101"/>
      <c r="BD665" s="31"/>
    </row>
    <row r="666" spans="1:61" s="3" customFormat="1">
      <c r="A666" s="94"/>
      <c r="B666" s="95"/>
      <c r="C666" s="95"/>
      <c r="D666" s="96"/>
      <c r="E666" s="96"/>
      <c r="F666" s="96"/>
      <c r="G666" s="96"/>
      <c r="H666" s="96"/>
      <c r="I666" s="94"/>
      <c r="J666" s="97"/>
      <c r="K666" s="97"/>
      <c r="L666" s="97"/>
      <c r="M666" s="94"/>
      <c r="N666" s="94"/>
      <c r="O666" s="94"/>
      <c r="P666" s="97"/>
      <c r="Q666" s="98"/>
      <c r="R666" s="96"/>
      <c r="S666" s="96"/>
      <c r="T666" s="96"/>
      <c r="U666" s="99"/>
      <c r="V666" s="96"/>
      <c r="W666" s="100"/>
      <c r="X666" s="100"/>
      <c r="Y666" s="100"/>
      <c r="Z666" s="94"/>
      <c r="AA666" s="94"/>
      <c r="AB666" s="94"/>
      <c r="AC666" s="94"/>
      <c r="AD666" s="94"/>
      <c r="AE666" s="94"/>
      <c r="AF666" s="94"/>
      <c r="AG666" s="94"/>
      <c r="AH666" s="94"/>
      <c r="AI666" s="94"/>
      <c r="AJ666" s="94"/>
      <c r="AK666" s="101"/>
      <c r="AL666" s="100"/>
      <c r="AM666" s="94"/>
      <c r="AN666" s="94"/>
      <c r="AO666" s="94"/>
      <c r="AP666" s="94"/>
      <c r="AQ666" s="94"/>
      <c r="AR666" s="94"/>
      <c r="AS666" s="94"/>
      <c r="AT666" s="94"/>
      <c r="AU666" s="94"/>
      <c r="AV666" s="101"/>
      <c r="AW666" s="94"/>
      <c r="AX666" s="94"/>
      <c r="AY666" s="101"/>
      <c r="AZ666" s="94"/>
      <c r="BA666" s="94"/>
      <c r="BB666" s="94"/>
      <c r="BC666" s="101"/>
      <c r="BD666" s="31"/>
    </row>
    <row r="667" spans="1:61" s="3" customFormat="1" ht="25.5" customHeight="1">
      <c r="A667" s="94"/>
      <c r="B667" s="95"/>
      <c r="C667" s="95"/>
      <c r="D667" s="96"/>
      <c r="E667" s="96"/>
      <c r="F667" s="96"/>
      <c r="G667" s="96"/>
      <c r="H667" s="96"/>
      <c r="I667" s="94"/>
      <c r="J667" s="97"/>
      <c r="K667" s="97"/>
      <c r="L667" s="97"/>
      <c r="M667" s="94"/>
      <c r="N667" s="94"/>
      <c r="O667" s="94"/>
      <c r="P667" s="97"/>
      <c r="Q667" s="98"/>
      <c r="R667" s="96"/>
      <c r="S667" s="96"/>
      <c r="T667" s="96"/>
      <c r="U667" s="99"/>
      <c r="V667" s="96"/>
      <c r="W667" s="100"/>
      <c r="X667" s="100"/>
      <c r="Y667" s="100"/>
      <c r="Z667" s="94"/>
      <c r="AA667" s="94"/>
      <c r="AB667" s="94"/>
      <c r="AC667" s="94"/>
      <c r="AD667" s="94"/>
      <c r="AE667" s="94"/>
      <c r="AF667" s="94"/>
      <c r="AG667" s="94"/>
      <c r="AH667" s="94"/>
      <c r="AI667" s="94"/>
      <c r="AJ667" s="94"/>
      <c r="AK667" s="101"/>
      <c r="AL667" s="100"/>
      <c r="AM667" s="94"/>
      <c r="AN667" s="94"/>
      <c r="AO667" s="94"/>
      <c r="AP667" s="94"/>
      <c r="AQ667" s="94"/>
      <c r="AR667" s="94"/>
      <c r="AS667" s="94"/>
      <c r="AT667" s="94"/>
      <c r="AU667" s="94"/>
      <c r="AV667" s="101"/>
      <c r="AW667" s="94"/>
      <c r="AX667" s="94"/>
      <c r="AY667" s="101"/>
      <c r="AZ667" s="94"/>
      <c r="BA667" s="94"/>
      <c r="BB667" s="94"/>
      <c r="BC667" s="101"/>
      <c r="BD667" s="39"/>
      <c r="BE667" s="4"/>
      <c r="BF667" s="4"/>
      <c r="BG667" s="4"/>
      <c r="BH667" s="4"/>
      <c r="BI667" s="4"/>
    </row>
    <row r="668" spans="1:61" s="3" customFormat="1" ht="25.5" customHeight="1">
      <c r="A668" s="94"/>
      <c r="B668" s="95"/>
      <c r="C668" s="95"/>
      <c r="D668" s="96"/>
      <c r="E668" s="96"/>
      <c r="F668" s="96"/>
      <c r="G668" s="96"/>
      <c r="H668" s="96"/>
      <c r="I668" s="94"/>
      <c r="J668" s="97"/>
      <c r="K668" s="97"/>
      <c r="L668" s="97"/>
      <c r="M668" s="94"/>
      <c r="N668" s="94"/>
      <c r="O668" s="94"/>
      <c r="P668" s="97"/>
      <c r="Q668" s="98"/>
      <c r="R668" s="96"/>
      <c r="S668" s="96"/>
      <c r="T668" s="96"/>
      <c r="U668" s="99"/>
      <c r="V668" s="96"/>
      <c r="W668" s="100"/>
      <c r="X668" s="100"/>
      <c r="Y668" s="100"/>
      <c r="Z668" s="94"/>
      <c r="AA668" s="94"/>
      <c r="AB668" s="94"/>
      <c r="AC668" s="94"/>
      <c r="AD668" s="94"/>
      <c r="AE668" s="94"/>
      <c r="AF668" s="94"/>
      <c r="AG668" s="94"/>
      <c r="AH668" s="94"/>
      <c r="AI668" s="94"/>
      <c r="AJ668" s="94"/>
      <c r="AK668" s="101"/>
      <c r="AL668" s="100"/>
      <c r="AM668" s="94"/>
      <c r="AN668" s="94"/>
      <c r="AO668" s="94"/>
      <c r="AP668" s="94"/>
      <c r="AQ668" s="94"/>
      <c r="AR668" s="94"/>
      <c r="AS668" s="94"/>
      <c r="AT668" s="94"/>
      <c r="AU668" s="94"/>
      <c r="AV668" s="101"/>
      <c r="AW668" s="94"/>
      <c r="AX668" s="94"/>
      <c r="AY668" s="101"/>
      <c r="AZ668" s="94"/>
      <c r="BA668" s="94"/>
      <c r="BB668" s="94"/>
      <c r="BC668" s="101"/>
      <c r="BD668" s="31"/>
    </row>
    <row r="669" spans="1:61" s="3" customFormat="1" ht="25.5" customHeight="1">
      <c r="A669" s="94"/>
      <c r="B669" s="95"/>
      <c r="C669" s="95"/>
      <c r="D669" s="96"/>
      <c r="E669" s="96"/>
      <c r="F669" s="96"/>
      <c r="G669" s="96"/>
      <c r="H669" s="96"/>
      <c r="I669" s="94"/>
      <c r="J669" s="97"/>
      <c r="K669" s="97"/>
      <c r="L669" s="97"/>
      <c r="M669" s="94"/>
      <c r="N669" s="94"/>
      <c r="O669" s="94"/>
      <c r="P669" s="97"/>
      <c r="Q669" s="98"/>
      <c r="R669" s="96"/>
      <c r="S669" s="96"/>
      <c r="T669" s="96"/>
      <c r="U669" s="99"/>
      <c r="V669" s="96"/>
      <c r="W669" s="100"/>
      <c r="X669" s="100"/>
      <c r="Y669" s="100"/>
      <c r="Z669" s="94"/>
      <c r="AA669" s="94"/>
      <c r="AB669" s="94"/>
      <c r="AC669" s="94"/>
      <c r="AD669" s="94"/>
      <c r="AE669" s="94"/>
      <c r="AF669" s="94"/>
      <c r="AG669" s="94"/>
      <c r="AH669" s="94"/>
      <c r="AI669" s="94"/>
      <c r="AJ669" s="94"/>
      <c r="AK669" s="101"/>
      <c r="AL669" s="100"/>
      <c r="AM669" s="94"/>
      <c r="AN669" s="94"/>
      <c r="AO669" s="94"/>
      <c r="AP669" s="94"/>
      <c r="AQ669" s="94"/>
      <c r="AR669" s="94"/>
      <c r="AS669" s="94"/>
      <c r="AT669" s="94"/>
      <c r="AU669" s="94"/>
      <c r="AV669" s="101"/>
      <c r="AW669" s="94"/>
      <c r="AX669" s="94"/>
      <c r="AY669" s="101"/>
      <c r="AZ669" s="94"/>
      <c r="BA669" s="94"/>
      <c r="BB669" s="94"/>
      <c r="BC669" s="101"/>
      <c r="BD669" s="31"/>
    </row>
    <row r="670" spans="1:61" s="3" customFormat="1" ht="25.5" customHeight="1">
      <c r="A670" s="94"/>
      <c r="B670" s="95"/>
      <c r="C670" s="95"/>
      <c r="D670" s="96"/>
      <c r="E670" s="96"/>
      <c r="F670" s="96"/>
      <c r="G670" s="96"/>
      <c r="H670" s="96"/>
      <c r="I670" s="94"/>
      <c r="J670" s="97"/>
      <c r="K670" s="97"/>
      <c r="L670" s="97"/>
      <c r="M670" s="94"/>
      <c r="N670" s="94"/>
      <c r="O670" s="94"/>
      <c r="P670" s="97"/>
      <c r="Q670" s="98"/>
      <c r="R670" s="96"/>
      <c r="S670" s="96"/>
      <c r="T670" s="96"/>
      <c r="U670" s="99"/>
      <c r="V670" s="96"/>
      <c r="W670" s="100"/>
      <c r="X670" s="100"/>
      <c r="Y670" s="100"/>
      <c r="Z670" s="94"/>
      <c r="AA670" s="94"/>
      <c r="AB670" s="94"/>
      <c r="AC670" s="94"/>
      <c r="AD670" s="94"/>
      <c r="AE670" s="94"/>
      <c r="AF670" s="94"/>
      <c r="AG670" s="94"/>
      <c r="AH670" s="94"/>
      <c r="AI670" s="94"/>
      <c r="AJ670" s="94"/>
      <c r="AK670" s="101"/>
      <c r="AL670" s="100"/>
      <c r="AM670" s="94"/>
      <c r="AN670" s="94"/>
      <c r="AO670" s="94"/>
      <c r="AP670" s="94"/>
      <c r="AQ670" s="94"/>
      <c r="AR670" s="94"/>
      <c r="AS670" s="94"/>
      <c r="AT670" s="94"/>
      <c r="AU670" s="94"/>
      <c r="AV670" s="101"/>
      <c r="AW670" s="94"/>
      <c r="AX670" s="94"/>
      <c r="AY670" s="101"/>
      <c r="AZ670" s="94"/>
      <c r="BA670" s="94"/>
      <c r="BB670" s="94"/>
      <c r="BC670" s="101"/>
      <c r="BD670" s="31"/>
    </row>
    <row r="671" spans="1:61" s="3" customFormat="1">
      <c r="A671" s="94"/>
      <c r="B671" s="95"/>
      <c r="C671" s="95"/>
      <c r="D671" s="96"/>
      <c r="E671" s="96"/>
      <c r="F671" s="96"/>
      <c r="G671" s="96"/>
      <c r="H671" s="96"/>
      <c r="I671" s="94"/>
      <c r="J671" s="97"/>
      <c r="K671" s="97"/>
      <c r="L671" s="97"/>
      <c r="M671" s="94"/>
      <c r="N671" s="94"/>
      <c r="O671" s="94"/>
      <c r="P671" s="97"/>
      <c r="Q671" s="98"/>
      <c r="R671" s="96"/>
      <c r="S671" s="96"/>
      <c r="T671" s="96"/>
      <c r="U671" s="99"/>
      <c r="V671" s="96"/>
      <c r="W671" s="100"/>
      <c r="X671" s="100"/>
      <c r="Y671" s="100"/>
      <c r="Z671" s="94"/>
      <c r="AA671" s="94"/>
      <c r="AB671" s="94"/>
      <c r="AC671" s="94"/>
      <c r="AD671" s="94"/>
      <c r="AE671" s="94"/>
      <c r="AF671" s="94"/>
      <c r="AG671" s="94"/>
      <c r="AH671" s="94"/>
      <c r="AI671" s="94"/>
      <c r="AJ671" s="94"/>
      <c r="AK671" s="101"/>
      <c r="AL671" s="100"/>
      <c r="AM671" s="94"/>
      <c r="AN671" s="94"/>
      <c r="AO671" s="94"/>
      <c r="AP671" s="94"/>
      <c r="AQ671" s="94"/>
      <c r="AR671" s="94"/>
      <c r="AS671" s="94"/>
      <c r="AT671" s="94"/>
      <c r="AU671" s="94"/>
      <c r="AV671" s="101"/>
      <c r="AW671" s="94"/>
      <c r="AX671" s="94"/>
      <c r="AY671" s="101"/>
      <c r="AZ671" s="94"/>
      <c r="BA671" s="94"/>
      <c r="BB671" s="94"/>
      <c r="BC671" s="101"/>
      <c r="BD671" s="31"/>
    </row>
    <row r="672" spans="1:61" s="3" customFormat="1">
      <c r="A672" s="94"/>
      <c r="B672" s="95"/>
      <c r="C672" s="95"/>
      <c r="D672" s="96"/>
      <c r="E672" s="96"/>
      <c r="F672" s="96"/>
      <c r="G672" s="96"/>
      <c r="H672" s="96"/>
      <c r="I672" s="94"/>
      <c r="J672" s="97"/>
      <c r="K672" s="97"/>
      <c r="L672" s="97"/>
      <c r="M672" s="94"/>
      <c r="N672" s="94"/>
      <c r="O672" s="94"/>
      <c r="P672" s="97"/>
      <c r="Q672" s="98"/>
      <c r="R672" s="96"/>
      <c r="S672" s="96"/>
      <c r="T672" s="96"/>
      <c r="U672" s="99"/>
      <c r="V672" s="96"/>
      <c r="W672" s="100"/>
      <c r="X672" s="100"/>
      <c r="Y672" s="100"/>
      <c r="Z672" s="94"/>
      <c r="AA672" s="94"/>
      <c r="AB672" s="94"/>
      <c r="AC672" s="94"/>
      <c r="AD672" s="94"/>
      <c r="AE672" s="94"/>
      <c r="AF672" s="94"/>
      <c r="AG672" s="94"/>
      <c r="AH672" s="94"/>
      <c r="AI672" s="94"/>
      <c r="AJ672" s="94"/>
      <c r="AK672" s="101"/>
      <c r="AL672" s="100"/>
      <c r="AM672" s="94"/>
      <c r="AN672" s="94"/>
      <c r="AO672" s="94"/>
      <c r="AP672" s="94"/>
      <c r="AQ672" s="94"/>
      <c r="AR672" s="94"/>
      <c r="AS672" s="94"/>
      <c r="AT672" s="94"/>
      <c r="AU672" s="94"/>
      <c r="AV672" s="101"/>
      <c r="AW672" s="94"/>
      <c r="AX672" s="94"/>
      <c r="AY672" s="101"/>
      <c r="AZ672" s="94"/>
      <c r="BA672" s="94"/>
      <c r="BB672" s="94"/>
      <c r="BC672" s="101"/>
      <c r="BD672" s="31"/>
    </row>
    <row r="673" spans="1:61" s="3" customFormat="1">
      <c r="A673" s="94"/>
      <c r="B673" s="95"/>
      <c r="C673" s="95"/>
      <c r="D673" s="96"/>
      <c r="E673" s="96"/>
      <c r="F673" s="96"/>
      <c r="G673" s="96"/>
      <c r="H673" s="96"/>
      <c r="I673" s="94"/>
      <c r="J673" s="97"/>
      <c r="K673" s="97"/>
      <c r="L673" s="97"/>
      <c r="M673" s="94"/>
      <c r="N673" s="94"/>
      <c r="O673" s="94"/>
      <c r="P673" s="97"/>
      <c r="Q673" s="98"/>
      <c r="R673" s="96"/>
      <c r="S673" s="96"/>
      <c r="T673" s="96"/>
      <c r="U673" s="99"/>
      <c r="V673" s="96"/>
      <c r="W673" s="100"/>
      <c r="X673" s="100"/>
      <c r="Y673" s="100"/>
      <c r="Z673" s="94"/>
      <c r="AA673" s="94"/>
      <c r="AB673" s="94"/>
      <c r="AC673" s="94"/>
      <c r="AD673" s="94"/>
      <c r="AE673" s="94"/>
      <c r="AF673" s="94"/>
      <c r="AG673" s="94"/>
      <c r="AH673" s="94"/>
      <c r="AI673" s="94"/>
      <c r="AJ673" s="94"/>
      <c r="AK673" s="101"/>
      <c r="AL673" s="100"/>
      <c r="AM673" s="94"/>
      <c r="AN673" s="94"/>
      <c r="AO673" s="94"/>
      <c r="AP673" s="94"/>
      <c r="AQ673" s="94"/>
      <c r="AR673" s="94"/>
      <c r="AS673" s="94"/>
      <c r="AT673" s="94"/>
      <c r="AU673" s="94"/>
      <c r="AV673" s="101"/>
      <c r="AW673" s="94"/>
      <c r="AX673" s="94"/>
      <c r="AY673" s="101"/>
      <c r="AZ673" s="94"/>
      <c r="BA673" s="94"/>
      <c r="BB673" s="94"/>
      <c r="BC673" s="101"/>
      <c r="BD673" s="31"/>
    </row>
    <row r="674" spans="1:61" s="3" customFormat="1">
      <c r="A674" s="94"/>
      <c r="B674" s="95"/>
      <c r="C674" s="95"/>
      <c r="D674" s="96"/>
      <c r="E674" s="96"/>
      <c r="F674" s="96"/>
      <c r="G674" s="96"/>
      <c r="H674" s="96"/>
      <c r="I674" s="94"/>
      <c r="J674" s="97"/>
      <c r="K674" s="97"/>
      <c r="L674" s="97"/>
      <c r="M674" s="94"/>
      <c r="N674" s="94"/>
      <c r="O674" s="94"/>
      <c r="P674" s="97"/>
      <c r="Q674" s="98"/>
      <c r="R674" s="96"/>
      <c r="S674" s="96"/>
      <c r="T674" s="96"/>
      <c r="U674" s="99"/>
      <c r="V674" s="96"/>
      <c r="W674" s="100"/>
      <c r="X674" s="100"/>
      <c r="Y674" s="100"/>
      <c r="Z674" s="94"/>
      <c r="AA674" s="94"/>
      <c r="AB674" s="94"/>
      <c r="AC674" s="94"/>
      <c r="AD674" s="94"/>
      <c r="AE674" s="94"/>
      <c r="AF674" s="94"/>
      <c r="AG674" s="94"/>
      <c r="AH674" s="94"/>
      <c r="AI674" s="94"/>
      <c r="AJ674" s="94"/>
      <c r="AK674" s="101"/>
      <c r="AL674" s="100"/>
      <c r="AM674" s="94"/>
      <c r="AN674" s="94"/>
      <c r="AO674" s="94"/>
      <c r="AP674" s="94"/>
      <c r="AQ674" s="94"/>
      <c r="AR674" s="94"/>
      <c r="AS674" s="94"/>
      <c r="AT674" s="94"/>
      <c r="AU674" s="94"/>
      <c r="AV674" s="101"/>
      <c r="AW674" s="94"/>
      <c r="AX674" s="94"/>
      <c r="AY674" s="101"/>
      <c r="AZ674" s="94"/>
      <c r="BA674" s="94"/>
      <c r="BB674" s="94"/>
      <c r="BC674" s="101"/>
      <c r="BD674" s="31"/>
    </row>
    <row r="675" spans="1:61" s="3" customFormat="1" ht="38.25" customHeight="1">
      <c r="A675" s="94"/>
      <c r="B675" s="95"/>
      <c r="C675" s="95"/>
      <c r="D675" s="96"/>
      <c r="E675" s="96"/>
      <c r="F675" s="96"/>
      <c r="G675" s="96"/>
      <c r="H675" s="96"/>
      <c r="I675" s="94"/>
      <c r="J675" s="97"/>
      <c r="K675" s="97"/>
      <c r="L675" s="97"/>
      <c r="M675" s="94"/>
      <c r="N675" s="94"/>
      <c r="O675" s="94"/>
      <c r="P675" s="97"/>
      <c r="Q675" s="98"/>
      <c r="R675" s="96"/>
      <c r="S675" s="96"/>
      <c r="T675" s="96"/>
      <c r="U675" s="99"/>
      <c r="V675" s="96"/>
      <c r="W675" s="100"/>
      <c r="X675" s="100"/>
      <c r="Y675" s="100"/>
      <c r="Z675" s="94"/>
      <c r="AA675" s="94"/>
      <c r="AB675" s="94"/>
      <c r="AC675" s="94"/>
      <c r="AD675" s="94"/>
      <c r="AE675" s="94"/>
      <c r="AF675" s="94"/>
      <c r="AG675" s="94"/>
      <c r="AH675" s="94"/>
      <c r="AI675" s="94"/>
      <c r="AJ675" s="94"/>
      <c r="AK675" s="101"/>
      <c r="AL675" s="100"/>
      <c r="AM675" s="94"/>
      <c r="AN675" s="94"/>
      <c r="AO675" s="94"/>
      <c r="AP675" s="94"/>
      <c r="AQ675" s="94"/>
      <c r="AR675" s="94"/>
      <c r="AS675" s="94"/>
      <c r="AT675" s="94"/>
      <c r="AU675" s="94"/>
      <c r="AV675" s="101"/>
      <c r="AW675" s="94"/>
      <c r="AX675" s="94"/>
      <c r="AY675" s="101"/>
      <c r="AZ675" s="94"/>
      <c r="BA675" s="94"/>
      <c r="BB675" s="94"/>
      <c r="BC675" s="101"/>
      <c r="BD675" s="31"/>
    </row>
    <row r="676" spans="1:61" s="3" customFormat="1" ht="25.5" customHeight="1">
      <c r="A676" s="94"/>
      <c r="B676" s="95"/>
      <c r="C676" s="95"/>
      <c r="D676" s="96"/>
      <c r="E676" s="96"/>
      <c r="F676" s="96"/>
      <c r="G676" s="96"/>
      <c r="H676" s="96"/>
      <c r="I676" s="94"/>
      <c r="J676" s="97"/>
      <c r="K676" s="97"/>
      <c r="L676" s="97"/>
      <c r="M676" s="94"/>
      <c r="N676" s="94"/>
      <c r="O676" s="94"/>
      <c r="P676" s="97"/>
      <c r="Q676" s="98"/>
      <c r="R676" s="96"/>
      <c r="S676" s="96"/>
      <c r="T676" s="96"/>
      <c r="U676" s="99"/>
      <c r="V676" s="96"/>
      <c r="W676" s="100"/>
      <c r="X676" s="100"/>
      <c r="Y676" s="100"/>
      <c r="Z676" s="94"/>
      <c r="AA676" s="94"/>
      <c r="AB676" s="94"/>
      <c r="AC676" s="94"/>
      <c r="AD676" s="94"/>
      <c r="AE676" s="94"/>
      <c r="AF676" s="94"/>
      <c r="AG676" s="94"/>
      <c r="AH676" s="94"/>
      <c r="AI676" s="94"/>
      <c r="AJ676" s="94"/>
      <c r="AK676" s="101"/>
      <c r="AL676" s="100"/>
      <c r="AM676" s="94"/>
      <c r="AN676" s="94"/>
      <c r="AO676" s="94"/>
      <c r="AP676" s="94"/>
      <c r="AQ676" s="94"/>
      <c r="AR676" s="94"/>
      <c r="AS676" s="94"/>
      <c r="AT676" s="94"/>
      <c r="AU676" s="94"/>
      <c r="AV676" s="101"/>
      <c r="AW676" s="94"/>
      <c r="AX676" s="94"/>
      <c r="AY676" s="101"/>
      <c r="AZ676" s="94"/>
      <c r="BA676" s="94"/>
      <c r="BB676" s="94"/>
      <c r="BC676" s="101"/>
      <c r="BD676" s="31"/>
    </row>
    <row r="677" spans="1:61" s="3" customFormat="1" ht="25.5" customHeight="1">
      <c r="A677" s="94"/>
      <c r="B677" s="95"/>
      <c r="C677" s="95"/>
      <c r="D677" s="96"/>
      <c r="E677" s="96"/>
      <c r="F677" s="96"/>
      <c r="G677" s="96"/>
      <c r="H677" s="96"/>
      <c r="I677" s="94"/>
      <c r="J677" s="97"/>
      <c r="K677" s="97"/>
      <c r="L677" s="97"/>
      <c r="M677" s="94"/>
      <c r="N677" s="94"/>
      <c r="O677" s="94"/>
      <c r="P677" s="97"/>
      <c r="Q677" s="98"/>
      <c r="R677" s="96"/>
      <c r="S677" s="96"/>
      <c r="T677" s="96"/>
      <c r="U677" s="99"/>
      <c r="V677" s="96"/>
      <c r="W677" s="100"/>
      <c r="X677" s="100"/>
      <c r="Y677" s="100"/>
      <c r="Z677" s="94"/>
      <c r="AA677" s="94"/>
      <c r="AB677" s="94"/>
      <c r="AC677" s="94"/>
      <c r="AD677" s="94"/>
      <c r="AE677" s="94"/>
      <c r="AF677" s="94"/>
      <c r="AG677" s="94"/>
      <c r="AH677" s="94"/>
      <c r="AI677" s="94"/>
      <c r="AJ677" s="94"/>
      <c r="AK677" s="101"/>
      <c r="AL677" s="100"/>
      <c r="AM677" s="94"/>
      <c r="AN677" s="94"/>
      <c r="AO677" s="94"/>
      <c r="AP677" s="94"/>
      <c r="AQ677" s="94"/>
      <c r="AR677" s="94"/>
      <c r="AS677" s="94"/>
      <c r="AT677" s="94"/>
      <c r="AU677" s="94"/>
      <c r="AV677" s="101"/>
      <c r="AW677" s="94"/>
      <c r="AX677" s="94"/>
      <c r="AY677" s="101"/>
      <c r="AZ677" s="94"/>
      <c r="BA677" s="94"/>
      <c r="BB677" s="94"/>
      <c r="BC677" s="101"/>
      <c r="BD677" s="31"/>
    </row>
    <row r="678" spans="1:61" s="3" customFormat="1" ht="25.5" customHeight="1">
      <c r="A678" s="94"/>
      <c r="B678" s="95"/>
      <c r="C678" s="95"/>
      <c r="D678" s="96"/>
      <c r="E678" s="96"/>
      <c r="F678" s="96"/>
      <c r="G678" s="96"/>
      <c r="H678" s="96"/>
      <c r="I678" s="94"/>
      <c r="J678" s="97"/>
      <c r="K678" s="97"/>
      <c r="L678" s="97"/>
      <c r="M678" s="94"/>
      <c r="N678" s="94"/>
      <c r="O678" s="94"/>
      <c r="P678" s="97"/>
      <c r="Q678" s="98"/>
      <c r="R678" s="96"/>
      <c r="S678" s="96"/>
      <c r="T678" s="96"/>
      <c r="U678" s="99"/>
      <c r="V678" s="96"/>
      <c r="W678" s="100"/>
      <c r="X678" s="100"/>
      <c r="Y678" s="100"/>
      <c r="Z678" s="94"/>
      <c r="AA678" s="94"/>
      <c r="AB678" s="94"/>
      <c r="AC678" s="94"/>
      <c r="AD678" s="94"/>
      <c r="AE678" s="94"/>
      <c r="AF678" s="94"/>
      <c r="AG678" s="94"/>
      <c r="AH678" s="94"/>
      <c r="AI678" s="94"/>
      <c r="AJ678" s="94"/>
      <c r="AK678" s="101"/>
      <c r="AL678" s="100"/>
      <c r="AM678" s="94"/>
      <c r="AN678" s="94"/>
      <c r="AO678" s="94"/>
      <c r="AP678" s="94"/>
      <c r="AQ678" s="94"/>
      <c r="AR678" s="94"/>
      <c r="AS678" s="94"/>
      <c r="AT678" s="94"/>
      <c r="AU678" s="94"/>
      <c r="AV678" s="101"/>
      <c r="AW678" s="94"/>
      <c r="AX678" s="94"/>
      <c r="AY678" s="101"/>
      <c r="AZ678" s="94"/>
      <c r="BA678" s="94"/>
      <c r="BB678" s="94"/>
      <c r="BC678" s="101"/>
      <c r="BD678" s="31"/>
    </row>
    <row r="679" spans="1:61" s="3" customFormat="1" ht="25.5" customHeight="1">
      <c r="A679" s="94"/>
      <c r="B679" s="95"/>
      <c r="C679" s="95"/>
      <c r="D679" s="96"/>
      <c r="E679" s="96"/>
      <c r="F679" s="96"/>
      <c r="G679" s="96"/>
      <c r="H679" s="96"/>
      <c r="I679" s="94"/>
      <c r="J679" s="97"/>
      <c r="K679" s="97"/>
      <c r="L679" s="97"/>
      <c r="M679" s="94"/>
      <c r="N679" s="94"/>
      <c r="O679" s="94"/>
      <c r="P679" s="97"/>
      <c r="Q679" s="98"/>
      <c r="R679" s="96"/>
      <c r="S679" s="96"/>
      <c r="T679" s="96"/>
      <c r="U679" s="99"/>
      <c r="V679" s="96"/>
      <c r="W679" s="100"/>
      <c r="X679" s="100"/>
      <c r="Y679" s="100"/>
      <c r="Z679" s="94"/>
      <c r="AA679" s="94"/>
      <c r="AB679" s="94"/>
      <c r="AC679" s="94"/>
      <c r="AD679" s="94"/>
      <c r="AE679" s="94"/>
      <c r="AF679" s="94"/>
      <c r="AG679" s="94"/>
      <c r="AH679" s="94"/>
      <c r="AI679" s="94"/>
      <c r="AJ679" s="94"/>
      <c r="AK679" s="101"/>
      <c r="AL679" s="100"/>
      <c r="AM679" s="94"/>
      <c r="AN679" s="94"/>
      <c r="AO679" s="94"/>
      <c r="AP679" s="94"/>
      <c r="AQ679" s="94"/>
      <c r="AR679" s="94"/>
      <c r="AS679" s="94"/>
      <c r="AT679" s="94"/>
      <c r="AU679" s="94"/>
      <c r="AV679" s="101"/>
      <c r="AW679" s="94"/>
      <c r="AX679" s="94"/>
      <c r="AY679" s="101"/>
      <c r="AZ679" s="94"/>
      <c r="BA679" s="94"/>
      <c r="BB679" s="94"/>
      <c r="BC679" s="101"/>
      <c r="BD679" s="39"/>
      <c r="BE679" s="4"/>
      <c r="BF679" s="4"/>
      <c r="BG679" s="4"/>
      <c r="BH679" s="4"/>
      <c r="BI679" s="4"/>
    </row>
    <row r="680" spans="1:61" s="3" customFormat="1" ht="25.5" customHeight="1">
      <c r="A680" s="94"/>
      <c r="B680" s="95"/>
      <c r="C680" s="95"/>
      <c r="D680" s="96"/>
      <c r="E680" s="96"/>
      <c r="F680" s="96"/>
      <c r="G680" s="96"/>
      <c r="H680" s="96"/>
      <c r="I680" s="94"/>
      <c r="J680" s="97"/>
      <c r="K680" s="97"/>
      <c r="L680" s="97"/>
      <c r="M680" s="94"/>
      <c r="N680" s="94"/>
      <c r="O680" s="94"/>
      <c r="P680" s="97"/>
      <c r="Q680" s="98"/>
      <c r="R680" s="96"/>
      <c r="S680" s="96"/>
      <c r="T680" s="96"/>
      <c r="U680" s="99"/>
      <c r="V680" s="96"/>
      <c r="W680" s="100"/>
      <c r="X680" s="100"/>
      <c r="Y680" s="100"/>
      <c r="Z680" s="94"/>
      <c r="AA680" s="94"/>
      <c r="AB680" s="94"/>
      <c r="AC680" s="94"/>
      <c r="AD680" s="94"/>
      <c r="AE680" s="94"/>
      <c r="AF680" s="94"/>
      <c r="AG680" s="94"/>
      <c r="AH680" s="94"/>
      <c r="AI680" s="94"/>
      <c r="AJ680" s="94"/>
      <c r="AK680" s="101"/>
      <c r="AL680" s="100"/>
      <c r="AM680" s="94"/>
      <c r="AN680" s="94"/>
      <c r="AO680" s="94"/>
      <c r="AP680" s="94"/>
      <c r="AQ680" s="94"/>
      <c r="AR680" s="94"/>
      <c r="AS680" s="94"/>
      <c r="AT680" s="94"/>
      <c r="AU680" s="94"/>
      <c r="AV680" s="101"/>
      <c r="AW680" s="94"/>
      <c r="AX680" s="94"/>
      <c r="AY680" s="101"/>
      <c r="AZ680" s="94"/>
      <c r="BA680" s="94"/>
      <c r="BB680" s="94"/>
      <c r="BC680" s="101"/>
      <c r="BD680" s="39"/>
      <c r="BE680" s="4"/>
      <c r="BF680" s="4"/>
      <c r="BG680" s="4"/>
      <c r="BH680" s="4"/>
      <c r="BI680" s="4"/>
    </row>
    <row r="681" spans="1:61" s="3" customFormat="1" ht="38.25" customHeight="1">
      <c r="A681" s="94"/>
      <c r="B681" s="95"/>
      <c r="C681" s="95"/>
      <c r="D681" s="96"/>
      <c r="E681" s="96"/>
      <c r="F681" s="96"/>
      <c r="G681" s="96"/>
      <c r="H681" s="96"/>
      <c r="I681" s="94"/>
      <c r="J681" s="97"/>
      <c r="K681" s="97"/>
      <c r="L681" s="97"/>
      <c r="M681" s="94"/>
      <c r="N681" s="94"/>
      <c r="O681" s="94"/>
      <c r="P681" s="97"/>
      <c r="Q681" s="98"/>
      <c r="R681" s="96"/>
      <c r="S681" s="96"/>
      <c r="T681" s="96"/>
      <c r="U681" s="99"/>
      <c r="V681" s="96"/>
      <c r="W681" s="100"/>
      <c r="X681" s="100"/>
      <c r="Y681" s="100"/>
      <c r="Z681" s="94"/>
      <c r="AA681" s="94"/>
      <c r="AB681" s="94"/>
      <c r="AC681" s="94"/>
      <c r="AD681" s="94"/>
      <c r="AE681" s="94"/>
      <c r="AF681" s="94"/>
      <c r="AG681" s="94"/>
      <c r="AH681" s="94"/>
      <c r="AI681" s="94"/>
      <c r="AJ681" s="94"/>
      <c r="AK681" s="101"/>
      <c r="AL681" s="100"/>
      <c r="AM681" s="94"/>
      <c r="AN681" s="94"/>
      <c r="AO681" s="94"/>
      <c r="AP681" s="94"/>
      <c r="AQ681" s="94"/>
      <c r="AR681" s="94"/>
      <c r="AS681" s="94"/>
      <c r="AT681" s="94"/>
      <c r="AU681" s="94"/>
      <c r="AV681" s="101"/>
      <c r="AW681" s="94"/>
      <c r="AX681" s="94"/>
      <c r="AY681" s="101"/>
      <c r="AZ681" s="94"/>
      <c r="BA681" s="94"/>
      <c r="BB681" s="94"/>
      <c r="BC681" s="101"/>
      <c r="BD681" s="31"/>
    </row>
    <row r="682" spans="1:61" s="3" customFormat="1" ht="38.25" customHeight="1">
      <c r="A682" s="94"/>
      <c r="B682" s="95"/>
      <c r="C682" s="95"/>
      <c r="D682" s="96"/>
      <c r="E682" s="96"/>
      <c r="F682" s="96"/>
      <c r="G682" s="96"/>
      <c r="H682" s="96"/>
      <c r="I682" s="94"/>
      <c r="J682" s="97"/>
      <c r="K682" s="97"/>
      <c r="L682" s="97"/>
      <c r="M682" s="94"/>
      <c r="N682" s="94"/>
      <c r="O682" s="94"/>
      <c r="P682" s="97"/>
      <c r="Q682" s="98"/>
      <c r="R682" s="96"/>
      <c r="S682" s="96"/>
      <c r="T682" s="96"/>
      <c r="U682" s="99"/>
      <c r="V682" s="96"/>
      <c r="W682" s="100"/>
      <c r="X682" s="100"/>
      <c r="Y682" s="100"/>
      <c r="Z682" s="94"/>
      <c r="AA682" s="94"/>
      <c r="AB682" s="94"/>
      <c r="AC682" s="94"/>
      <c r="AD682" s="94"/>
      <c r="AE682" s="94"/>
      <c r="AF682" s="94"/>
      <c r="AG682" s="94"/>
      <c r="AH682" s="94"/>
      <c r="AI682" s="94"/>
      <c r="AJ682" s="94"/>
      <c r="AK682" s="101"/>
      <c r="AL682" s="100"/>
      <c r="AM682" s="94"/>
      <c r="AN682" s="94"/>
      <c r="AO682" s="94"/>
      <c r="AP682" s="94"/>
      <c r="AQ682" s="94"/>
      <c r="AR682" s="94"/>
      <c r="AS682" s="94"/>
      <c r="AT682" s="94"/>
      <c r="AU682" s="94"/>
      <c r="AV682" s="101"/>
      <c r="AW682" s="94"/>
      <c r="AX682" s="94"/>
      <c r="AY682" s="101"/>
      <c r="AZ682" s="94"/>
      <c r="BA682" s="94"/>
      <c r="BB682" s="94"/>
      <c r="BC682" s="101"/>
      <c r="BD682" s="31"/>
    </row>
    <row r="683" spans="1:61" s="3" customFormat="1" ht="25.5" customHeight="1">
      <c r="A683" s="94"/>
      <c r="B683" s="95"/>
      <c r="C683" s="95"/>
      <c r="D683" s="96"/>
      <c r="E683" s="96"/>
      <c r="F683" s="96"/>
      <c r="G683" s="96"/>
      <c r="H683" s="96"/>
      <c r="I683" s="94"/>
      <c r="J683" s="97"/>
      <c r="K683" s="97"/>
      <c r="L683" s="97"/>
      <c r="M683" s="94"/>
      <c r="N683" s="94"/>
      <c r="O683" s="94"/>
      <c r="P683" s="97"/>
      <c r="Q683" s="98"/>
      <c r="R683" s="96"/>
      <c r="S683" s="96"/>
      <c r="T683" s="96"/>
      <c r="U683" s="99"/>
      <c r="V683" s="96"/>
      <c r="W683" s="100"/>
      <c r="X683" s="100"/>
      <c r="Y683" s="100"/>
      <c r="Z683" s="94"/>
      <c r="AA683" s="94"/>
      <c r="AB683" s="94"/>
      <c r="AC683" s="94"/>
      <c r="AD683" s="94"/>
      <c r="AE683" s="94"/>
      <c r="AF683" s="94"/>
      <c r="AG683" s="94"/>
      <c r="AH683" s="94"/>
      <c r="AI683" s="94"/>
      <c r="AJ683" s="94"/>
      <c r="AK683" s="101"/>
      <c r="AL683" s="100"/>
      <c r="AM683" s="94"/>
      <c r="AN683" s="94"/>
      <c r="AO683" s="94"/>
      <c r="AP683" s="94"/>
      <c r="AQ683" s="94"/>
      <c r="AR683" s="94"/>
      <c r="AS683" s="94"/>
      <c r="AT683" s="94"/>
      <c r="AU683" s="94"/>
      <c r="AV683" s="101"/>
      <c r="AW683" s="94"/>
      <c r="AX683" s="94"/>
      <c r="AY683" s="101"/>
      <c r="AZ683" s="94"/>
      <c r="BA683" s="94"/>
      <c r="BB683" s="94"/>
      <c r="BC683" s="101"/>
      <c r="BD683" s="31"/>
    </row>
    <row r="684" spans="1:61" s="3" customFormat="1" ht="25.5" customHeight="1">
      <c r="A684" s="94"/>
      <c r="B684" s="95"/>
      <c r="C684" s="95"/>
      <c r="D684" s="96"/>
      <c r="E684" s="96"/>
      <c r="F684" s="96"/>
      <c r="G684" s="96"/>
      <c r="H684" s="96"/>
      <c r="I684" s="94"/>
      <c r="J684" s="97"/>
      <c r="K684" s="97"/>
      <c r="L684" s="97"/>
      <c r="M684" s="94"/>
      <c r="N684" s="94"/>
      <c r="O684" s="94"/>
      <c r="P684" s="97"/>
      <c r="Q684" s="98"/>
      <c r="R684" s="96"/>
      <c r="S684" s="96"/>
      <c r="T684" s="96"/>
      <c r="U684" s="99"/>
      <c r="V684" s="96"/>
      <c r="W684" s="100"/>
      <c r="X684" s="100"/>
      <c r="Y684" s="100"/>
      <c r="Z684" s="94"/>
      <c r="AA684" s="94"/>
      <c r="AB684" s="94"/>
      <c r="AC684" s="94"/>
      <c r="AD684" s="94"/>
      <c r="AE684" s="94"/>
      <c r="AF684" s="94"/>
      <c r="AG684" s="94"/>
      <c r="AH684" s="94"/>
      <c r="AI684" s="94"/>
      <c r="AJ684" s="94"/>
      <c r="AK684" s="101"/>
      <c r="AL684" s="100"/>
      <c r="AM684" s="94"/>
      <c r="AN684" s="94"/>
      <c r="AO684" s="94"/>
      <c r="AP684" s="94"/>
      <c r="AQ684" s="94"/>
      <c r="AR684" s="94"/>
      <c r="AS684" s="94"/>
      <c r="AT684" s="94"/>
      <c r="AU684" s="94"/>
      <c r="AV684" s="101"/>
      <c r="AW684" s="94"/>
      <c r="AX684" s="94"/>
      <c r="AY684" s="101"/>
      <c r="AZ684" s="94"/>
      <c r="BA684" s="94"/>
      <c r="BB684" s="94"/>
      <c r="BC684" s="101"/>
      <c r="BD684" s="31"/>
    </row>
    <row r="685" spans="1:61" s="3" customFormat="1" ht="38.25" customHeight="1">
      <c r="A685" s="94"/>
      <c r="B685" s="95"/>
      <c r="C685" s="95"/>
      <c r="D685" s="96"/>
      <c r="E685" s="96"/>
      <c r="F685" s="96"/>
      <c r="G685" s="96"/>
      <c r="H685" s="96"/>
      <c r="I685" s="94"/>
      <c r="J685" s="97"/>
      <c r="K685" s="97"/>
      <c r="L685" s="97"/>
      <c r="M685" s="94"/>
      <c r="N685" s="94"/>
      <c r="O685" s="94"/>
      <c r="P685" s="97"/>
      <c r="Q685" s="98"/>
      <c r="R685" s="96"/>
      <c r="S685" s="96"/>
      <c r="T685" s="96"/>
      <c r="U685" s="99"/>
      <c r="V685" s="96"/>
      <c r="W685" s="100"/>
      <c r="X685" s="100"/>
      <c r="Y685" s="100"/>
      <c r="Z685" s="94"/>
      <c r="AA685" s="94"/>
      <c r="AB685" s="94"/>
      <c r="AC685" s="94"/>
      <c r="AD685" s="94"/>
      <c r="AE685" s="94"/>
      <c r="AF685" s="94"/>
      <c r="AG685" s="94"/>
      <c r="AH685" s="94"/>
      <c r="AI685" s="94"/>
      <c r="AJ685" s="94"/>
      <c r="AK685" s="101"/>
      <c r="AL685" s="100"/>
      <c r="AM685" s="94"/>
      <c r="AN685" s="94"/>
      <c r="AO685" s="94"/>
      <c r="AP685" s="94"/>
      <c r="AQ685" s="94"/>
      <c r="AR685" s="94"/>
      <c r="AS685" s="94"/>
      <c r="AT685" s="94"/>
      <c r="AU685" s="94"/>
      <c r="AV685" s="101"/>
      <c r="AW685" s="94"/>
      <c r="AX685" s="94"/>
      <c r="AY685" s="101"/>
      <c r="AZ685" s="94"/>
      <c r="BA685" s="94"/>
      <c r="BB685" s="94"/>
      <c r="BC685" s="101"/>
      <c r="BD685" s="31"/>
    </row>
    <row r="686" spans="1:61" s="3" customFormat="1" ht="25.5" customHeight="1">
      <c r="A686" s="94"/>
      <c r="B686" s="95"/>
      <c r="C686" s="95"/>
      <c r="D686" s="96"/>
      <c r="E686" s="96"/>
      <c r="F686" s="96"/>
      <c r="G686" s="96"/>
      <c r="H686" s="96"/>
      <c r="I686" s="94"/>
      <c r="J686" s="97"/>
      <c r="K686" s="97"/>
      <c r="L686" s="97"/>
      <c r="M686" s="94"/>
      <c r="N686" s="94"/>
      <c r="O686" s="94"/>
      <c r="P686" s="97"/>
      <c r="Q686" s="98"/>
      <c r="R686" s="96"/>
      <c r="S686" s="96"/>
      <c r="T686" s="96"/>
      <c r="U686" s="99"/>
      <c r="V686" s="96"/>
      <c r="W686" s="100"/>
      <c r="X686" s="100"/>
      <c r="Y686" s="100"/>
      <c r="Z686" s="94"/>
      <c r="AA686" s="94"/>
      <c r="AB686" s="94"/>
      <c r="AC686" s="94"/>
      <c r="AD686" s="94"/>
      <c r="AE686" s="94"/>
      <c r="AF686" s="94"/>
      <c r="AG686" s="94"/>
      <c r="AH686" s="94"/>
      <c r="AI686" s="94"/>
      <c r="AJ686" s="94"/>
      <c r="AK686" s="101"/>
      <c r="AL686" s="100"/>
      <c r="AM686" s="94"/>
      <c r="AN686" s="94"/>
      <c r="AO686" s="94"/>
      <c r="AP686" s="94"/>
      <c r="AQ686" s="94"/>
      <c r="AR686" s="94"/>
      <c r="AS686" s="94"/>
      <c r="AT686" s="94"/>
      <c r="AU686" s="94"/>
      <c r="AV686" s="101"/>
      <c r="AW686" s="94"/>
      <c r="AX686" s="94"/>
      <c r="AY686" s="101"/>
      <c r="AZ686" s="94"/>
      <c r="BA686" s="94"/>
      <c r="BB686" s="94"/>
      <c r="BC686" s="101"/>
      <c r="BD686" s="31"/>
    </row>
    <row r="687" spans="1:61" s="3" customFormat="1">
      <c r="A687" s="94"/>
      <c r="B687" s="95"/>
      <c r="C687" s="95"/>
      <c r="D687" s="96"/>
      <c r="E687" s="96"/>
      <c r="F687" s="96"/>
      <c r="G687" s="96"/>
      <c r="H687" s="96"/>
      <c r="I687" s="94"/>
      <c r="J687" s="97"/>
      <c r="K687" s="97"/>
      <c r="L687" s="97"/>
      <c r="M687" s="94"/>
      <c r="N687" s="94"/>
      <c r="O687" s="94"/>
      <c r="P687" s="97"/>
      <c r="Q687" s="98"/>
      <c r="R687" s="96"/>
      <c r="S687" s="96"/>
      <c r="T687" s="96"/>
      <c r="U687" s="99"/>
      <c r="V687" s="96"/>
      <c r="W687" s="100"/>
      <c r="X687" s="100"/>
      <c r="Y687" s="100"/>
      <c r="Z687" s="94"/>
      <c r="AA687" s="94"/>
      <c r="AB687" s="94"/>
      <c r="AC687" s="94"/>
      <c r="AD687" s="94"/>
      <c r="AE687" s="94"/>
      <c r="AF687" s="94"/>
      <c r="AG687" s="94"/>
      <c r="AH687" s="94"/>
      <c r="AI687" s="94"/>
      <c r="AJ687" s="94"/>
      <c r="AK687" s="101"/>
      <c r="AL687" s="100"/>
      <c r="AM687" s="94"/>
      <c r="AN687" s="94"/>
      <c r="AO687" s="94"/>
      <c r="AP687" s="94"/>
      <c r="AQ687" s="94"/>
      <c r="AR687" s="94"/>
      <c r="AS687" s="94"/>
      <c r="AT687" s="94"/>
      <c r="AU687" s="94"/>
      <c r="AV687" s="101"/>
      <c r="AW687" s="94"/>
      <c r="AX687" s="94"/>
      <c r="AY687" s="101"/>
      <c r="AZ687" s="94"/>
      <c r="BA687" s="94"/>
      <c r="BB687" s="94"/>
      <c r="BC687" s="101"/>
      <c r="BD687" s="31"/>
    </row>
    <row r="688" spans="1:61" s="3" customFormat="1" ht="25.5" customHeight="1">
      <c r="A688" s="94"/>
      <c r="B688" s="95"/>
      <c r="C688" s="95"/>
      <c r="D688" s="96"/>
      <c r="E688" s="96"/>
      <c r="F688" s="96"/>
      <c r="G688" s="96"/>
      <c r="H688" s="96"/>
      <c r="I688" s="94"/>
      <c r="J688" s="97"/>
      <c r="K688" s="97"/>
      <c r="L688" s="97"/>
      <c r="M688" s="94"/>
      <c r="N688" s="94"/>
      <c r="O688" s="94"/>
      <c r="P688" s="97"/>
      <c r="Q688" s="98"/>
      <c r="R688" s="96"/>
      <c r="S688" s="96"/>
      <c r="T688" s="96"/>
      <c r="U688" s="99"/>
      <c r="V688" s="96"/>
      <c r="W688" s="100"/>
      <c r="X688" s="100"/>
      <c r="Y688" s="100"/>
      <c r="Z688" s="94"/>
      <c r="AA688" s="94"/>
      <c r="AB688" s="94"/>
      <c r="AC688" s="94"/>
      <c r="AD688" s="94"/>
      <c r="AE688" s="94"/>
      <c r="AF688" s="94"/>
      <c r="AG688" s="94"/>
      <c r="AH688" s="94"/>
      <c r="AI688" s="94"/>
      <c r="AJ688" s="94"/>
      <c r="AK688" s="101"/>
      <c r="AL688" s="100"/>
      <c r="AM688" s="94"/>
      <c r="AN688" s="94"/>
      <c r="AO688" s="94"/>
      <c r="AP688" s="94"/>
      <c r="AQ688" s="94"/>
      <c r="AR688" s="94"/>
      <c r="AS688" s="94"/>
      <c r="AT688" s="94"/>
      <c r="AU688" s="94"/>
      <c r="AV688" s="101"/>
      <c r="AW688" s="94"/>
      <c r="AX688" s="94"/>
      <c r="AY688" s="101"/>
      <c r="AZ688" s="94"/>
      <c r="BA688" s="94"/>
      <c r="BB688" s="94"/>
      <c r="BC688" s="101"/>
      <c r="BD688" s="31"/>
    </row>
    <row r="689" spans="1:61" s="3" customFormat="1" ht="25.5" customHeight="1">
      <c r="A689" s="94"/>
      <c r="B689" s="95"/>
      <c r="C689" s="95"/>
      <c r="D689" s="96"/>
      <c r="E689" s="96"/>
      <c r="F689" s="96"/>
      <c r="G689" s="96"/>
      <c r="H689" s="96"/>
      <c r="I689" s="94"/>
      <c r="J689" s="97"/>
      <c r="K689" s="97"/>
      <c r="L689" s="97"/>
      <c r="M689" s="94"/>
      <c r="N689" s="94"/>
      <c r="O689" s="94"/>
      <c r="P689" s="97"/>
      <c r="Q689" s="98"/>
      <c r="R689" s="96"/>
      <c r="S689" s="96"/>
      <c r="T689" s="96"/>
      <c r="U689" s="99"/>
      <c r="V689" s="96"/>
      <c r="W689" s="100"/>
      <c r="X689" s="100"/>
      <c r="Y689" s="100"/>
      <c r="Z689" s="94"/>
      <c r="AA689" s="94"/>
      <c r="AB689" s="94"/>
      <c r="AC689" s="94"/>
      <c r="AD689" s="94"/>
      <c r="AE689" s="94"/>
      <c r="AF689" s="94"/>
      <c r="AG689" s="94"/>
      <c r="AH689" s="94"/>
      <c r="AI689" s="94"/>
      <c r="AJ689" s="94"/>
      <c r="AK689" s="101"/>
      <c r="AL689" s="100"/>
      <c r="AM689" s="94"/>
      <c r="AN689" s="94"/>
      <c r="AO689" s="94"/>
      <c r="AP689" s="94"/>
      <c r="AQ689" s="94"/>
      <c r="AR689" s="94"/>
      <c r="AS689" s="94"/>
      <c r="AT689" s="94"/>
      <c r="AU689" s="94"/>
      <c r="AV689" s="101"/>
      <c r="AW689" s="94"/>
      <c r="AX689" s="94"/>
      <c r="AY689" s="101"/>
      <c r="AZ689" s="94"/>
      <c r="BA689" s="94"/>
      <c r="BB689" s="94"/>
      <c r="BC689" s="101"/>
      <c r="BD689" s="31"/>
    </row>
    <row r="690" spans="1:61" s="3" customFormat="1" ht="25.5" customHeight="1">
      <c r="A690" s="94"/>
      <c r="B690" s="95"/>
      <c r="C690" s="95"/>
      <c r="D690" s="96"/>
      <c r="E690" s="96"/>
      <c r="F690" s="96"/>
      <c r="G690" s="96"/>
      <c r="H690" s="96"/>
      <c r="I690" s="94"/>
      <c r="J690" s="97"/>
      <c r="K690" s="97"/>
      <c r="L690" s="97"/>
      <c r="M690" s="94"/>
      <c r="N690" s="94"/>
      <c r="O690" s="94"/>
      <c r="P690" s="97"/>
      <c r="Q690" s="98"/>
      <c r="R690" s="96"/>
      <c r="S690" s="96"/>
      <c r="T690" s="96"/>
      <c r="U690" s="99"/>
      <c r="V690" s="96"/>
      <c r="W690" s="100"/>
      <c r="X690" s="100"/>
      <c r="Y690" s="100"/>
      <c r="Z690" s="94"/>
      <c r="AA690" s="94"/>
      <c r="AB690" s="94"/>
      <c r="AC690" s="94"/>
      <c r="AD690" s="94"/>
      <c r="AE690" s="94"/>
      <c r="AF690" s="94"/>
      <c r="AG690" s="94"/>
      <c r="AH690" s="94"/>
      <c r="AI690" s="94"/>
      <c r="AJ690" s="94"/>
      <c r="AK690" s="101"/>
      <c r="AL690" s="100"/>
      <c r="AM690" s="94"/>
      <c r="AN690" s="94"/>
      <c r="AO690" s="94"/>
      <c r="AP690" s="94"/>
      <c r="AQ690" s="94"/>
      <c r="AR690" s="94"/>
      <c r="AS690" s="94"/>
      <c r="AT690" s="94"/>
      <c r="AU690" s="94"/>
      <c r="AV690" s="101"/>
      <c r="AW690" s="94"/>
      <c r="AX690" s="94"/>
      <c r="AY690" s="101"/>
      <c r="AZ690" s="94"/>
      <c r="BA690" s="94"/>
      <c r="BB690" s="94"/>
      <c r="BC690" s="101"/>
      <c r="BD690" s="42"/>
      <c r="BE690" s="43"/>
      <c r="BF690" s="43"/>
      <c r="BG690" s="43"/>
      <c r="BH690" s="43"/>
      <c r="BI690" s="43"/>
    </row>
    <row r="691" spans="1:61" s="3" customFormat="1" ht="25.5" customHeight="1">
      <c r="A691" s="94"/>
      <c r="B691" s="95"/>
      <c r="C691" s="95"/>
      <c r="D691" s="96"/>
      <c r="E691" s="96"/>
      <c r="F691" s="96"/>
      <c r="G691" s="96"/>
      <c r="H691" s="96"/>
      <c r="I691" s="94"/>
      <c r="J691" s="97"/>
      <c r="K691" s="97"/>
      <c r="L691" s="97"/>
      <c r="M691" s="94"/>
      <c r="N691" s="94"/>
      <c r="O691" s="94"/>
      <c r="P691" s="97"/>
      <c r="Q691" s="98"/>
      <c r="R691" s="96"/>
      <c r="S691" s="96"/>
      <c r="T691" s="96"/>
      <c r="U691" s="99"/>
      <c r="V691" s="96"/>
      <c r="W691" s="100"/>
      <c r="X691" s="100"/>
      <c r="Y691" s="100"/>
      <c r="Z691" s="94"/>
      <c r="AA691" s="94"/>
      <c r="AB691" s="94"/>
      <c r="AC691" s="94"/>
      <c r="AD691" s="94"/>
      <c r="AE691" s="94"/>
      <c r="AF691" s="94"/>
      <c r="AG691" s="94"/>
      <c r="AH691" s="94"/>
      <c r="AI691" s="94"/>
      <c r="AJ691" s="94"/>
      <c r="AK691" s="101"/>
      <c r="AL691" s="100"/>
      <c r="AM691" s="94"/>
      <c r="AN691" s="94"/>
      <c r="AO691" s="94"/>
      <c r="AP691" s="94"/>
      <c r="AQ691" s="94"/>
      <c r="AR691" s="94"/>
      <c r="AS691" s="94"/>
      <c r="AT691" s="94"/>
      <c r="AU691" s="94"/>
      <c r="AV691" s="101"/>
      <c r="AW691" s="94"/>
      <c r="AX691" s="94"/>
      <c r="AY691" s="101"/>
      <c r="AZ691" s="94"/>
      <c r="BA691" s="94"/>
      <c r="BB691" s="94"/>
      <c r="BC691" s="101"/>
      <c r="BD691" s="31"/>
    </row>
    <row r="692" spans="1:61" s="3" customFormat="1">
      <c r="A692" s="94"/>
      <c r="B692" s="95"/>
      <c r="C692" s="95"/>
      <c r="D692" s="96"/>
      <c r="E692" s="96"/>
      <c r="F692" s="96"/>
      <c r="G692" s="96"/>
      <c r="H692" s="96"/>
      <c r="I692" s="94"/>
      <c r="J692" s="97"/>
      <c r="K692" s="97"/>
      <c r="L692" s="97"/>
      <c r="M692" s="94"/>
      <c r="N692" s="94"/>
      <c r="O692" s="94"/>
      <c r="P692" s="97"/>
      <c r="Q692" s="98"/>
      <c r="R692" s="96"/>
      <c r="S692" s="96"/>
      <c r="T692" s="96"/>
      <c r="U692" s="99"/>
      <c r="V692" s="96"/>
      <c r="W692" s="100"/>
      <c r="X692" s="100"/>
      <c r="Y692" s="100"/>
      <c r="Z692" s="94"/>
      <c r="AA692" s="94"/>
      <c r="AB692" s="94"/>
      <c r="AC692" s="94"/>
      <c r="AD692" s="94"/>
      <c r="AE692" s="94"/>
      <c r="AF692" s="94"/>
      <c r="AG692" s="94"/>
      <c r="AH692" s="94"/>
      <c r="AI692" s="94"/>
      <c r="AJ692" s="94"/>
      <c r="AK692" s="101"/>
      <c r="AL692" s="100"/>
      <c r="AM692" s="94"/>
      <c r="AN692" s="94"/>
      <c r="AO692" s="94"/>
      <c r="AP692" s="94"/>
      <c r="AQ692" s="94"/>
      <c r="AR692" s="94"/>
      <c r="AS692" s="94"/>
      <c r="AT692" s="94"/>
      <c r="AU692" s="94"/>
      <c r="AV692" s="101"/>
      <c r="AW692" s="94"/>
      <c r="AX692" s="94"/>
      <c r="AY692" s="101"/>
      <c r="AZ692" s="94"/>
      <c r="BA692" s="94"/>
      <c r="BB692" s="94"/>
      <c r="BC692" s="101"/>
      <c r="BD692" s="31"/>
    </row>
    <row r="693" spans="1:61" s="3" customFormat="1" ht="38.25" customHeight="1">
      <c r="A693" s="94"/>
      <c r="B693" s="95"/>
      <c r="C693" s="95"/>
      <c r="D693" s="96"/>
      <c r="E693" s="96"/>
      <c r="F693" s="96"/>
      <c r="G693" s="96"/>
      <c r="H693" s="96"/>
      <c r="I693" s="94"/>
      <c r="J693" s="97"/>
      <c r="K693" s="97"/>
      <c r="L693" s="97"/>
      <c r="M693" s="94"/>
      <c r="N693" s="94"/>
      <c r="O693" s="94"/>
      <c r="P693" s="97"/>
      <c r="Q693" s="98"/>
      <c r="R693" s="96"/>
      <c r="S693" s="96"/>
      <c r="T693" s="96"/>
      <c r="U693" s="99"/>
      <c r="V693" s="96"/>
      <c r="W693" s="100"/>
      <c r="X693" s="100"/>
      <c r="Y693" s="100"/>
      <c r="Z693" s="94"/>
      <c r="AA693" s="94"/>
      <c r="AB693" s="94"/>
      <c r="AC693" s="94"/>
      <c r="AD693" s="94"/>
      <c r="AE693" s="94"/>
      <c r="AF693" s="94"/>
      <c r="AG693" s="94"/>
      <c r="AH693" s="94"/>
      <c r="AI693" s="94"/>
      <c r="AJ693" s="94"/>
      <c r="AK693" s="101"/>
      <c r="AL693" s="100"/>
      <c r="AM693" s="94"/>
      <c r="AN693" s="94"/>
      <c r="AO693" s="94"/>
      <c r="AP693" s="94"/>
      <c r="AQ693" s="94"/>
      <c r="AR693" s="94"/>
      <c r="AS693" s="94"/>
      <c r="AT693" s="94"/>
      <c r="AU693" s="94"/>
      <c r="AV693" s="101"/>
      <c r="AW693" s="94"/>
      <c r="AX693" s="94"/>
      <c r="AY693" s="101"/>
      <c r="AZ693" s="94"/>
      <c r="BA693" s="94"/>
      <c r="BB693" s="94"/>
      <c r="BC693" s="101"/>
      <c r="BD693" s="31"/>
    </row>
    <row r="694" spans="1:61" s="3" customFormat="1">
      <c r="A694" s="94"/>
      <c r="B694" s="95"/>
      <c r="C694" s="95"/>
      <c r="D694" s="96"/>
      <c r="E694" s="96"/>
      <c r="F694" s="96"/>
      <c r="G694" s="96"/>
      <c r="H694" s="96"/>
      <c r="I694" s="94"/>
      <c r="J694" s="97"/>
      <c r="K694" s="97"/>
      <c r="L694" s="97"/>
      <c r="M694" s="94"/>
      <c r="N694" s="94"/>
      <c r="O694" s="94"/>
      <c r="P694" s="97"/>
      <c r="Q694" s="98"/>
      <c r="R694" s="96"/>
      <c r="S694" s="96"/>
      <c r="T694" s="96"/>
      <c r="U694" s="99"/>
      <c r="V694" s="96"/>
      <c r="W694" s="100"/>
      <c r="X694" s="100"/>
      <c r="Y694" s="100"/>
      <c r="Z694" s="94"/>
      <c r="AA694" s="94"/>
      <c r="AB694" s="94"/>
      <c r="AC694" s="94"/>
      <c r="AD694" s="94"/>
      <c r="AE694" s="94"/>
      <c r="AF694" s="94"/>
      <c r="AG694" s="94"/>
      <c r="AH694" s="94"/>
      <c r="AI694" s="94"/>
      <c r="AJ694" s="94"/>
      <c r="AK694" s="101"/>
      <c r="AL694" s="100"/>
      <c r="AM694" s="94"/>
      <c r="AN694" s="94"/>
      <c r="AO694" s="94"/>
      <c r="AP694" s="94"/>
      <c r="AQ694" s="94"/>
      <c r="AR694" s="94"/>
      <c r="AS694" s="94"/>
      <c r="AT694" s="94"/>
      <c r="AU694" s="94"/>
      <c r="AV694" s="101"/>
      <c r="AW694" s="94"/>
      <c r="AX694" s="94"/>
      <c r="AY694" s="101"/>
      <c r="AZ694" s="94"/>
      <c r="BA694" s="94"/>
      <c r="BB694" s="94"/>
      <c r="BC694" s="101"/>
      <c r="BD694" s="31"/>
    </row>
    <row r="695" spans="1:61" s="3" customFormat="1" ht="25.5" customHeight="1">
      <c r="A695" s="94"/>
      <c r="B695" s="95"/>
      <c r="C695" s="95"/>
      <c r="D695" s="96"/>
      <c r="E695" s="96"/>
      <c r="F695" s="96"/>
      <c r="G695" s="96"/>
      <c r="H695" s="96"/>
      <c r="I695" s="94"/>
      <c r="J695" s="97"/>
      <c r="K695" s="97"/>
      <c r="L695" s="97"/>
      <c r="M695" s="94"/>
      <c r="N695" s="94"/>
      <c r="O695" s="94"/>
      <c r="P695" s="97"/>
      <c r="Q695" s="98"/>
      <c r="R695" s="96"/>
      <c r="S695" s="96"/>
      <c r="T695" s="96"/>
      <c r="U695" s="99"/>
      <c r="V695" s="96"/>
      <c r="W695" s="100"/>
      <c r="X695" s="100"/>
      <c r="Y695" s="100"/>
      <c r="Z695" s="94"/>
      <c r="AA695" s="94"/>
      <c r="AB695" s="94"/>
      <c r="AC695" s="94"/>
      <c r="AD695" s="94"/>
      <c r="AE695" s="94"/>
      <c r="AF695" s="94"/>
      <c r="AG695" s="94"/>
      <c r="AH695" s="94"/>
      <c r="AI695" s="94"/>
      <c r="AJ695" s="94"/>
      <c r="AK695" s="101"/>
      <c r="AL695" s="100"/>
      <c r="AM695" s="94"/>
      <c r="AN695" s="94"/>
      <c r="AO695" s="94"/>
      <c r="AP695" s="94"/>
      <c r="AQ695" s="94"/>
      <c r="AR695" s="94"/>
      <c r="AS695" s="94"/>
      <c r="AT695" s="94"/>
      <c r="AU695" s="94"/>
      <c r="AV695" s="101"/>
      <c r="AW695" s="94"/>
      <c r="AX695" s="94"/>
      <c r="AY695" s="101"/>
      <c r="AZ695" s="94"/>
      <c r="BA695" s="94"/>
      <c r="BB695" s="94"/>
      <c r="BC695" s="101"/>
      <c r="BD695" s="31"/>
    </row>
    <row r="696" spans="1:61" s="3" customFormat="1" ht="25.5" customHeight="1">
      <c r="A696" s="94"/>
      <c r="B696" s="95"/>
      <c r="C696" s="95"/>
      <c r="D696" s="96"/>
      <c r="E696" s="96"/>
      <c r="F696" s="96"/>
      <c r="G696" s="96"/>
      <c r="H696" s="96"/>
      <c r="I696" s="94"/>
      <c r="J696" s="97"/>
      <c r="K696" s="97"/>
      <c r="L696" s="97"/>
      <c r="M696" s="94"/>
      <c r="N696" s="94"/>
      <c r="O696" s="94"/>
      <c r="P696" s="97"/>
      <c r="Q696" s="98"/>
      <c r="R696" s="96"/>
      <c r="S696" s="96"/>
      <c r="T696" s="96"/>
      <c r="U696" s="99"/>
      <c r="V696" s="96"/>
      <c r="W696" s="100"/>
      <c r="X696" s="100"/>
      <c r="Y696" s="100"/>
      <c r="Z696" s="94"/>
      <c r="AA696" s="94"/>
      <c r="AB696" s="94"/>
      <c r="AC696" s="94"/>
      <c r="AD696" s="94"/>
      <c r="AE696" s="94"/>
      <c r="AF696" s="94"/>
      <c r="AG696" s="94"/>
      <c r="AH696" s="94"/>
      <c r="AI696" s="94"/>
      <c r="AJ696" s="94"/>
      <c r="AK696" s="101"/>
      <c r="AL696" s="100"/>
      <c r="AM696" s="94"/>
      <c r="AN696" s="94"/>
      <c r="AO696" s="94"/>
      <c r="AP696" s="94"/>
      <c r="AQ696" s="94"/>
      <c r="AR696" s="94"/>
      <c r="AS696" s="94"/>
      <c r="AT696" s="94"/>
      <c r="AU696" s="94"/>
      <c r="AV696" s="101"/>
      <c r="AW696" s="94"/>
      <c r="AX696" s="94"/>
      <c r="AY696" s="101"/>
      <c r="AZ696" s="94"/>
      <c r="BA696" s="94"/>
      <c r="BB696" s="94"/>
      <c r="BC696" s="101"/>
      <c r="BD696" s="31"/>
    </row>
    <row r="697" spans="1:61" s="3" customFormat="1" ht="25.5" customHeight="1">
      <c r="A697" s="94"/>
      <c r="B697" s="95"/>
      <c r="C697" s="95"/>
      <c r="D697" s="96"/>
      <c r="E697" s="96"/>
      <c r="F697" s="96"/>
      <c r="G697" s="96"/>
      <c r="H697" s="96"/>
      <c r="I697" s="94"/>
      <c r="J697" s="97"/>
      <c r="K697" s="97"/>
      <c r="L697" s="97"/>
      <c r="M697" s="94"/>
      <c r="N697" s="94"/>
      <c r="O697" s="94"/>
      <c r="P697" s="97"/>
      <c r="Q697" s="98"/>
      <c r="R697" s="96"/>
      <c r="S697" s="96"/>
      <c r="T697" s="96"/>
      <c r="U697" s="99"/>
      <c r="V697" s="96"/>
      <c r="W697" s="100"/>
      <c r="X697" s="100"/>
      <c r="Y697" s="100"/>
      <c r="Z697" s="94"/>
      <c r="AA697" s="94"/>
      <c r="AB697" s="94"/>
      <c r="AC697" s="94"/>
      <c r="AD697" s="94"/>
      <c r="AE697" s="94"/>
      <c r="AF697" s="94"/>
      <c r="AG697" s="94"/>
      <c r="AH697" s="94"/>
      <c r="AI697" s="94"/>
      <c r="AJ697" s="94"/>
      <c r="AK697" s="101"/>
      <c r="AL697" s="100"/>
      <c r="AM697" s="94"/>
      <c r="AN697" s="94"/>
      <c r="AO697" s="94"/>
      <c r="AP697" s="94"/>
      <c r="AQ697" s="94"/>
      <c r="AR697" s="94"/>
      <c r="AS697" s="94"/>
      <c r="AT697" s="94"/>
      <c r="AU697" s="94"/>
      <c r="AV697" s="101"/>
      <c r="AW697" s="94"/>
      <c r="AX697" s="94"/>
      <c r="AY697" s="101"/>
      <c r="AZ697" s="94"/>
      <c r="BA697" s="94"/>
      <c r="BB697" s="94"/>
      <c r="BC697" s="101"/>
      <c r="BD697" s="42"/>
      <c r="BE697" s="43"/>
      <c r="BF697" s="43"/>
      <c r="BG697" s="43"/>
      <c r="BH697" s="43"/>
      <c r="BI697" s="43"/>
    </row>
    <row r="698" spans="1:61" s="3" customFormat="1" ht="25.5" customHeight="1">
      <c r="A698" s="94"/>
      <c r="B698" s="95"/>
      <c r="C698" s="95"/>
      <c r="D698" s="96"/>
      <c r="E698" s="96"/>
      <c r="F698" s="96"/>
      <c r="G698" s="96"/>
      <c r="H698" s="96"/>
      <c r="I698" s="94"/>
      <c r="J698" s="97"/>
      <c r="K698" s="97"/>
      <c r="L698" s="97"/>
      <c r="M698" s="94"/>
      <c r="N698" s="94"/>
      <c r="O698" s="94"/>
      <c r="P698" s="97"/>
      <c r="Q698" s="98"/>
      <c r="R698" s="96"/>
      <c r="S698" s="96"/>
      <c r="T698" s="96"/>
      <c r="U698" s="99"/>
      <c r="V698" s="96"/>
      <c r="W698" s="100"/>
      <c r="X698" s="100"/>
      <c r="Y698" s="100"/>
      <c r="Z698" s="94"/>
      <c r="AA698" s="94"/>
      <c r="AB698" s="94"/>
      <c r="AC698" s="94"/>
      <c r="AD698" s="94"/>
      <c r="AE698" s="94"/>
      <c r="AF698" s="94"/>
      <c r="AG698" s="94"/>
      <c r="AH698" s="94"/>
      <c r="AI698" s="94"/>
      <c r="AJ698" s="94"/>
      <c r="AK698" s="101"/>
      <c r="AL698" s="100"/>
      <c r="AM698" s="94"/>
      <c r="AN698" s="94"/>
      <c r="AO698" s="94"/>
      <c r="AP698" s="94"/>
      <c r="AQ698" s="94"/>
      <c r="AR698" s="94"/>
      <c r="AS698" s="94"/>
      <c r="AT698" s="94"/>
      <c r="AU698" s="94"/>
      <c r="AV698" s="101"/>
      <c r="AW698" s="94"/>
      <c r="AX698" s="94"/>
      <c r="AY698" s="101"/>
      <c r="AZ698" s="94"/>
      <c r="BA698" s="94"/>
      <c r="BB698" s="94"/>
      <c r="BC698" s="101"/>
      <c r="BD698" s="42"/>
      <c r="BE698" s="43"/>
      <c r="BF698" s="43"/>
      <c r="BG698" s="43"/>
      <c r="BH698" s="43"/>
      <c r="BI698" s="43"/>
    </row>
    <row r="699" spans="1:61" s="3" customFormat="1" ht="25.5" customHeight="1">
      <c r="A699" s="94"/>
      <c r="B699" s="95"/>
      <c r="C699" s="95"/>
      <c r="D699" s="96"/>
      <c r="E699" s="96"/>
      <c r="F699" s="96"/>
      <c r="G699" s="96"/>
      <c r="H699" s="96"/>
      <c r="I699" s="94"/>
      <c r="J699" s="97"/>
      <c r="K699" s="97"/>
      <c r="L699" s="97"/>
      <c r="M699" s="94"/>
      <c r="N699" s="94"/>
      <c r="O699" s="94"/>
      <c r="P699" s="97"/>
      <c r="Q699" s="98"/>
      <c r="R699" s="96"/>
      <c r="S699" s="96"/>
      <c r="T699" s="96"/>
      <c r="U699" s="99"/>
      <c r="V699" s="96"/>
      <c r="W699" s="100"/>
      <c r="X699" s="100"/>
      <c r="Y699" s="100"/>
      <c r="Z699" s="94"/>
      <c r="AA699" s="94"/>
      <c r="AB699" s="94"/>
      <c r="AC699" s="94"/>
      <c r="AD699" s="94"/>
      <c r="AE699" s="94"/>
      <c r="AF699" s="94"/>
      <c r="AG699" s="94"/>
      <c r="AH699" s="94"/>
      <c r="AI699" s="94"/>
      <c r="AJ699" s="94"/>
      <c r="AK699" s="101"/>
      <c r="AL699" s="100"/>
      <c r="AM699" s="94"/>
      <c r="AN699" s="94"/>
      <c r="AO699" s="94"/>
      <c r="AP699" s="94"/>
      <c r="AQ699" s="94"/>
      <c r="AR699" s="94"/>
      <c r="AS699" s="94"/>
      <c r="AT699" s="94"/>
      <c r="AU699" s="94"/>
      <c r="AV699" s="101"/>
      <c r="AW699" s="94"/>
      <c r="AX699" s="94"/>
      <c r="AY699" s="101"/>
      <c r="AZ699" s="94"/>
      <c r="BA699" s="94"/>
      <c r="BB699" s="94"/>
      <c r="BC699" s="101"/>
      <c r="BD699" s="31"/>
    </row>
    <row r="700" spans="1:61" s="3" customFormat="1" ht="25.5" customHeight="1">
      <c r="A700" s="94"/>
      <c r="B700" s="95"/>
      <c r="C700" s="95"/>
      <c r="D700" s="96"/>
      <c r="E700" s="96"/>
      <c r="F700" s="96"/>
      <c r="G700" s="96"/>
      <c r="H700" s="96"/>
      <c r="I700" s="94"/>
      <c r="J700" s="97"/>
      <c r="K700" s="97"/>
      <c r="L700" s="97"/>
      <c r="M700" s="94"/>
      <c r="N700" s="94"/>
      <c r="O700" s="94"/>
      <c r="P700" s="97"/>
      <c r="Q700" s="98"/>
      <c r="R700" s="96"/>
      <c r="S700" s="96"/>
      <c r="T700" s="96"/>
      <c r="U700" s="99"/>
      <c r="V700" s="96"/>
      <c r="W700" s="100"/>
      <c r="X700" s="100"/>
      <c r="Y700" s="100"/>
      <c r="Z700" s="94"/>
      <c r="AA700" s="94"/>
      <c r="AB700" s="94"/>
      <c r="AC700" s="94"/>
      <c r="AD700" s="94"/>
      <c r="AE700" s="94"/>
      <c r="AF700" s="94"/>
      <c r="AG700" s="94"/>
      <c r="AH700" s="94"/>
      <c r="AI700" s="94"/>
      <c r="AJ700" s="94"/>
      <c r="AK700" s="101"/>
      <c r="AL700" s="100"/>
      <c r="AM700" s="94"/>
      <c r="AN700" s="94"/>
      <c r="AO700" s="94"/>
      <c r="AP700" s="94"/>
      <c r="AQ700" s="94"/>
      <c r="AR700" s="94"/>
      <c r="AS700" s="94"/>
      <c r="AT700" s="94"/>
      <c r="AU700" s="94"/>
      <c r="AV700" s="101"/>
      <c r="AW700" s="94"/>
      <c r="AX700" s="94"/>
      <c r="AY700" s="101"/>
      <c r="AZ700" s="94"/>
      <c r="BA700" s="94"/>
      <c r="BB700" s="94"/>
      <c r="BC700" s="101"/>
      <c r="BD700" s="31"/>
    </row>
    <row r="701" spans="1:61" s="3" customFormat="1" ht="25.5" customHeight="1">
      <c r="A701" s="94"/>
      <c r="B701" s="95"/>
      <c r="C701" s="95"/>
      <c r="D701" s="96"/>
      <c r="E701" s="96"/>
      <c r="F701" s="96"/>
      <c r="G701" s="96"/>
      <c r="H701" s="96"/>
      <c r="I701" s="94"/>
      <c r="J701" s="97"/>
      <c r="K701" s="97"/>
      <c r="L701" s="97"/>
      <c r="M701" s="94"/>
      <c r="N701" s="94"/>
      <c r="O701" s="94"/>
      <c r="P701" s="97"/>
      <c r="Q701" s="98"/>
      <c r="R701" s="96"/>
      <c r="S701" s="96"/>
      <c r="T701" s="96"/>
      <c r="U701" s="99"/>
      <c r="V701" s="96"/>
      <c r="W701" s="100"/>
      <c r="X701" s="100"/>
      <c r="Y701" s="100"/>
      <c r="Z701" s="94"/>
      <c r="AA701" s="94"/>
      <c r="AB701" s="94"/>
      <c r="AC701" s="94"/>
      <c r="AD701" s="94"/>
      <c r="AE701" s="94"/>
      <c r="AF701" s="94"/>
      <c r="AG701" s="94"/>
      <c r="AH701" s="94"/>
      <c r="AI701" s="94"/>
      <c r="AJ701" s="94"/>
      <c r="AK701" s="101"/>
      <c r="AL701" s="100"/>
      <c r="AM701" s="94"/>
      <c r="AN701" s="94"/>
      <c r="AO701" s="94"/>
      <c r="AP701" s="94"/>
      <c r="AQ701" s="94"/>
      <c r="AR701" s="94"/>
      <c r="AS701" s="94"/>
      <c r="AT701" s="94"/>
      <c r="AU701" s="94"/>
      <c r="AV701" s="101"/>
      <c r="AW701" s="94"/>
      <c r="AX701" s="94"/>
      <c r="AY701" s="101"/>
      <c r="AZ701" s="94"/>
      <c r="BA701" s="94"/>
      <c r="BB701" s="94"/>
      <c r="BC701" s="101"/>
      <c r="BD701" s="31"/>
    </row>
    <row r="702" spans="1:61" s="3" customFormat="1" ht="38.25" customHeight="1">
      <c r="A702" s="94"/>
      <c r="B702" s="95"/>
      <c r="C702" s="95"/>
      <c r="D702" s="96"/>
      <c r="E702" s="96"/>
      <c r="F702" s="96"/>
      <c r="G702" s="96"/>
      <c r="H702" s="96"/>
      <c r="I702" s="94"/>
      <c r="J702" s="97"/>
      <c r="K702" s="97"/>
      <c r="L702" s="97"/>
      <c r="M702" s="94"/>
      <c r="N702" s="94"/>
      <c r="O702" s="94"/>
      <c r="P702" s="97"/>
      <c r="Q702" s="98"/>
      <c r="R702" s="96"/>
      <c r="S702" s="96"/>
      <c r="T702" s="96"/>
      <c r="U702" s="99"/>
      <c r="V702" s="96"/>
      <c r="W702" s="100"/>
      <c r="X702" s="100"/>
      <c r="Y702" s="100"/>
      <c r="Z702" s="94"/>
      <c r="AA702" s="94"/>
      <c r="AB702" s="94"/>
      <c r="AC702" s="94"/>
      <c r="AD702" s="94"/>
      <c r="AE702" s="94"/>
      <c r="AF702" s="94"/>
      <c r="AG702" s="94"/>
      <c r="AH702" s="94"/>
      <c r="AI702" s="94"/>
      <c r="AJ702" s="94"/>
      <c r="AK702" s="101"/>
      <c r="AL702" s="100"/>
      <c r="AM702" s="94"/>
      <c r="AN702" s="94"/>
      <c r="AO702" s="94"/>
      <c r="AP702" s="94"/>
      <c r="AQ702" s="94"/>
      <c r="AR702" s="94"/>
      <c r="AS702" s="94"/>
      <c r="AT702" s="94"/>
      <c r="AU702" s="94"/>
      <c r="AV702" s="101"/>
      <c r="AW702" s="94"/>
      <c r="AX702" s="94"/>
      <c r="AY702" s="101"/>
      <c r="AZ702" s="94"/>
      <c r="BA702" s="94"/>
      <c r="BB702" s="94"/>
      <c r="BC702" s="101"/>
      <c r="BD702" s="39"/>
      <c r="BE702" s="4"/>
      <c r="BF702" s="4"/>
      <c r="BG702" s="4"/>
      <c r="BH702" s="4"/>
      <c r="BI702" s="4"/>
    </row>
    <row r="703" spans="1:61" s="3" customFormat="1" ht="25.5" customHeight="1">
      <c r="A703" s="94"/>
      <c r="B703" s="95"/>
      <c r="C703" s="95"/>
      <c r="D703" s="96"/>
      <c r="E703" s="96"/>
      <c r="F703" s="96"/>
      <c r="G703" s="96"/>
      <c r="H703" s="96"/>
      <c r="I703" s="94"/>
      <c r="J703" s="97"/>
      <c r="K703" s="97"/>
      <c r="L703" s="97"/>
      <c r="M703" s="94"/>
      <c r="N703" s="94"/>
      <c r="O703" s="94"/>
      <c r="P703" s="97"/>
      <c r="Q703" s="98"/>
      <c r="R703" s="96"/>
      <c r="S703" s="96"/>
      <c r="T703" s="96"/>
      <c r="U703" s="99"/>
      <c r="V703" s="96"/>
      <c r="W703" s="100"/>
      <c r="X703" s="100"/>
      <c r="Y703" s="100"/>
      <c r="Z703" s="94"/>
      <c r="AA703" s="94"/>
      <c r="AB703" s="94"/>
      <c r="AC703" s="94"/>
      <c r="AD703" s="94"/>
      <c r="AE703" s="94"/>
      <c r="AF703" s="94"/>
      <c r="AG703" s="94"/>
      <c r="AH703" s="94"/>
      <c r="AI703" s="94"/>
      <c r="AJ703" s="94"/>
      <c r="AK703" s="101"/>
      <c r="AL703" s="100"/>
      <c r="AM703" s="94"/>
      <c r="AN703" s="94"/>
      <c r="AO703" s="94"/>
      <c r="AP703" s="94"/>
      <c r="AQ703" s="94"/>
      <c r="AR703" s="94"/>
      <c r="AS703" s="94"/>
      <c r="AT703" s="94"/>
      <c r="AU703" s="94"/>
      <c r="AV703" s="101"/>
      <c r="AW703" s="94"/>
      <c r="AX703" s="94"/>
      <c r="AY703" s="101"/>
      <c r="AZ703" s="94"/>
      <c r="BA703" s="94"/>
      <c r="BB703" s="94"/>
      <c r="BC703" s="101"/>
      <c r="BD703" s="31"/>
    </row>
    <row r="704" spans="1:61" s="3" customFormat="1" ht="38.25" customHeight="1">
      <c r="A704" s="94"/>
      <c r="B704" s="95"/>
      <c r="C704" s="95"/>
      <c r="D704" s="96"/>
      <c r="E704" s="96"/>
      <c r="F704" s="96"/>
      <c r="G704" s="96"/>
      <c r="H704" s="96"/>
      <c r="I704" s="94"/>
      <c r="J704" s="97"/>
      <c r="K704" s="97"/>
      <c r="L704" s="97"/>
      <c r="M704" s="94"/>
      <c r="N704" s="94"/>
      <c r="O704" s="94"/>
      <c r="P704" s="97"/>
      <c r="Q704" s="98"/>
      <c r="R704" s="96"/>
      <c r="S704" s="96"/>
      <c r="T704" s="96"/>
      <c r="U704" s="99"/>
      <c r="V704" s="96"/>
      <c r="W704" s="100"/>
      <c r="X704" s="100"/>
      <c r="Y704" s="100"/>
      <c r="Z704" s="94"/>
      <c r="AA704" s="94"/>
      <c r="AB704" s="94"/>
      <c r="AC704" s="94"/>
      <c r="AD704" s="94"/>
      <c r="AE704" s="94"/>
      <c r="AF704" s="94"/>
      <c r="AG704" s="94"/>
      <c r="AH704" s="94"/>
      <c r="AI704" s="94"/>
      <c r="AJ704" s="94"/>
      <c r="AK704" s="101"/>
      <c r="AL704" s="100"/>
      <c r="AM704" s="94"/>
      <c r="AN704" s="94"/>
      <c r="AO704" s="94"/>
      <c r="AP704" s="94"/>
      <c r="AQ704" s="94"/>
      <c r="AR704" s="94"/>
      <c r="AS704" s="94"/>
      <c r="AT704" s="94"/>
      <c r="AU704" s="94"/>
      <c r="AV704" s="101"/>
      <c r="AW704" s="94"/>
      <c r="AX704" s="94"/>
      <c r="AY704" s="101"/>
      <c r="AZ704" s="94"/>
      <c r="BA704" s="94"/>
      <c r="BB704" s="94"/>
      <c r="BC704" s="101"/>
      <c r="BD704" s="31"/>
    </row>
    <row r="705" spans="1:61" s="3" customFormat="1" ht="25.5" customHeight="1">
      <c r="A705" s="94"/>
      <c r="B705" s="95"/>
      <c r="C705" s="95"/>
      <c r="D705" s="96"/>
      <c r="E705" s="96"/>
      <c r="F705" s="96"/>
      <c r="G705" s="96"/>
      <c r="H705" s="96"/>
      <c r="I705" s="94"/>
      <c r="J705" s="97"/>
      <c r="K705" s="97"/>
      <c r="L705" s="97"/>
      <c r="M705" s="94"/>
      <c r="N705" s="94"/>
      <c r="O705" s="94"/>
      <c r="P705" s="97"/>
      <c r="Q705" s="98"/>
      <c r="R705" s="96"/>
      <c r="S705" s="96"/>
      <c r="T705" s="96"/>
      <c r="U705" s="99"/>
      <c r="V705" s="96"/>
      <c r="W705" s="100"/>
      <c r="X705" s="100"/>
      <c r="Y705" s="100"/>
      <c r="Z705" s="94"/>
      <c r="AA705" s="94"/>
      <c r="AB705" s="94"/>
      <c r="AC705" s="94"/>
      <c r="AD705" s="94"/>
      <c r="AE705" s="94"/>
      <c r="AF705" s="94"/>
      <c r="AG705" s="94"/>
      <c r="AH705" s="94"/>
      <c r="AI705" s="94"/>
      <c r="AJ705" s="94"/>
      <c r="AK705" s="101"/>
      <c r="AL705" s="100"/>
      <c r="AM705" s="94"/>
      <c r="AN705" s="94"/>
      <c r="AO705" s="94"/>
      <c r="AP705" s="94"/>
      <c r="AQ705" s="94"/>
      <c r="AR705" s="94"/>
      <c r="AS705" s="94"/>
      <c r="AT705" s="94"/>
      <c r="AU705" s="94"/>
      <c r="AV705" s="101"/>
      <c r="AW705" s="94"/>
      <c r="AX705" s="94"/>
      <c r="AY705" s="101"/>
      <c r="AZ705" s="94"/>
      <c r="BA705" s="94"/>
      <c r="BB705" s="94"/>
      <c r="BC705" s="101"/>
      <c r="BD705" s="39"/>
      <c r="BE705" s="4"/>
      <c r="BF705" s="4"/>
      <c r="BG705" s="4"/>
      <c r="BH705" s="4"/>
      <c r="BI705" s="4"/>
    </row>
    <row r="706" spans="1:61" s="3" customFormat="1" ht="38.25" customHeight="1">
      <c r="A706" s="94"/>
      <c r="B706" s="95"/>
      <c r="C706" s="95"/>
      <c r="D706" s="96"/>
      <c r="E706" s="96"/>
      <c r="F706" s="96"/>
      <c r="G706" s="96"/>
      <c r="H706" s="96"/>
      <c r="I706" s="94"/>
      <c r="J706" s="97"/>
      <c r="K706" s="97"/>
      <c r="L706" s="97"/>
      <c r="M706" s="94"/>
      <c r="N706" s="94"/>
      <c r="O706" s="94"/>
      <c r="P706" s="97"/>
      <c r="Q706" s="98"/>
      <c r="R706" s="96"/>
      <c r="S706" s="96"/>
      <c r="T706" s="96"/>
      <c r="U706" s="99"/>
      <c r="V706" s="96"/>
      <c r="W706" s="100"/>
      <c r="X706" s="100"/>
      <c r="Y706" s="100"/>
      <c r="Z706" s="94"/>
      <c r="AA706" s="94"/>
      <c r="AB706" s="94"/>
      <c r="AC706" s="94"/>
      <c r="AD706" s="94"/>
      <c r="AE706" s="94"/>
      <c r="AF706" s="94"/>
      <c r="AG706" s="94"/>
      <c r="AH706" s="94"/>
      <c r="AI706" s="94"/>
      <c r="AJ706" s="94"/>
      <c r="AK706" s="101"/>
      <c r="AL706" s="100"/>
      <c r="AM706" s="94"/>
      <c r="AN706" s="94"/>
      <c r="AO706" s="94"/>
      <c r="AP706" s="94"/>
      <c r="AQ706" s="94"/>
      <c r="AR706" s="94"/>
      <c r="AS706" s="94"/>
      <c r="AT706" s="94"/>
      <c r="AU706" s="94"/>
      <c r="AV706" s="101"/>
      <c r="AW706" s="94"/>
      <c r="AX706" s="94"/>
      <c r="AY706" s="101"/>
      <c r="AZ706" s="94"/>
      <c r="BA706" s="94"/>
      <c r="BB706" s="94"/>
      <c r="BC706" s="101"/>
      <c r="BD706" s="31"/>
    </row>
    <row r="707" spans="1:61" s="3" customFormat="1">
      <c r="A707" s="94"/>
      <c r="B707" s="95"/>
      <c r="C707" s="95"/>
      <c r="D707" s="96"/>
      <c r="E707" s="96"/>
      <c r="F707" s="96"/>
      <c r="G707" s="96"/>
      <c r="H707" s="96"/>
      <c r="I707" s="94"/>
      <c r="J707" s="97"/>
      <c r="K707" s="97"/>
      <c r="L707" s="97"/>
      <c r="M707" s="94"/>
      <c r="N707" s="94"/>
      <c r="O707" s="94"/>
      <c r="P707" s="97"/>
      <c r="Q707" s="98"/>
      <c r="R707" s="96"/>
      <c r="S707" s="96"/>
      <c r="T707" s="96"/>
      <c r="U707" s="99"/>
      <c r="V707" s="96"/>
      <c r="W707" s="100"/>
      <c r="X707" s="100"/>
      <c r="Y707" s="100"/>
      <c r="Z707" s="94"/>
      <c r="AA707" s="94"/>
      <c r="AB707" s="94"/>
      <c r="AC707" s="94"/>
      <c r="AD707" s="94"/>
      <c r="AE707" s="94"/>
      <c r="AF707" s="94"/>
      <c r="AG707" s="94"/>
      <c r="AH707" s="94"/>
      <c r="AI707" s="94"/>
      <c r="AJ707" s="94"/>
      <c r="AK707" s="101"/>
      <c r="AL707" s="100"/>
      <c r="AM707" s="94"/>
      <c r="AN707" s="94"/>
      <c r="AO707" s="94"/>
      <c r="AP707" s="94"/>
      <c r="AQ707" s="94"/>
      <c r="AR707" s="94"/>
      <c r="AS707" s="94"/>
      <c r="AT707" s="94"/>
      <c r="AU707" s="94"/>
      <c r="AV707" s="101"/>
      <c r="AW707" s="94"/>
      <c r="AX707" s="94"/>
      <c r="AY707" s="101"/>
      <c r="AZ707" s="94"/>
      <c r="BA707" s="94"/>
      <c r="BB707" s="94"/>
      <c r="BC707" s="101"/>
      <c r="BD707" s="31"/>
    </row>
    <row r="708" spans="1:61" s="3" customFormat="1" ht="25.5" customHeight="1">
      <c r="A708" s="94"/>
      <c r="B708" s="95"/>
      <c r="C708" s="95"/>
      <c r="D708" s="96"/>
      <c r="E708" s="96"/>
      <c r="F708" s="96"/>
      <c r="G708" s="96"/>
      <c r="H708" s="96"/>
      <c r="I708" s="94"/>
      <c r="J708" s="97"/>
      <c r="K708" s="97"/>
      <c r="L708" s="97"/>
      <c r="M708" s="94"/>
      <c r="N708" s="94"/>
      <c r="O708" s="94"/>
      <c r="P708" s="97"/>
      <c r="Q708" s="98"/>
      <c r="R708" s="96"/>
      <c r="S708" s="96"/>
      <c r="T708" s="96"/>
      <c r="U708" s="99"/>
      <c r="V708" s="96"/>
      <c r="W708" s="100"/>
      <c r="X708" s="100"/>
      <c r="Y708" s="100"/>
      <c r="Z708" s="94"/>
      <c r="AA708" s="94"/>
      <c r="AB708" s="94"/>
      <c r="AC708" s="94"/>
      <c r="AD708" s="94"/>
      <c r="AE708" s="94"/>
      <c r="AF708" s="94"/>
      <c r="AG708" s="94"/>
      <c r="AH708" s="94"/>
      <c r="AI708" s="94"/>
      <c r="AJ708" s="94"/>
      <c r="AK708" s="101"/>
      <c r="AL708" s="100"/>
      <c r="AM708" s="94"/>
      <c r="AN708" s="94"/>
      <c r="AO708" s="94"/>
      <c r="AP708" s="94"/>
      <c r="AQ708" s="94"/>
      <c r="AR708" s="94"/>
      <c r="AS708" s="94"/>
      <c r="AT708" s="94"/>
      <c r="AU708" s="94"/>
      <c r="AV708" s="101"/>
      <c r="AW708" s="94"/>
      <c r="AX708" s="94"/>
      <c r="AY708" s="101"/>
      <c r="AZ708" s="94"/>
      <c r="BA708" s="94"/>
      <c r="BB708" s="94"/>
      <c r="BC708" s="101"/>
      <c r="BD708" s="31"/>
    </row>
    <row r="709" spans="1:61" s="3" customFormat="1" ht="25.5" customHeight="1">
      <c r="A709" s="94"/>
      <c r="B709" s="95"/>
      <c r="C709" s="95"/>
      <c r="D709" s="96"/>
      <c r="E709" s="96"/>
      <c r="F709" s="96"/>
      <c r="G709" s="96"/>
      <c r="H709" s="96"/>
      <c r="I709" s="94"/>
      <c r="J709" s="97"/>
      <c r="K709" s="97"/>
      <c r="L709" s="97"/>
      <c r="M709" s="94"/>
      <c r="N709" s="94"/>
      <c r="O709" s="94"/>
      <c r="P709" s="97"/>
      <c r="Q709" s="98"/>
      <c r="R709" s="96"/>
      <c r="S709" s="96"/>
      <c r="T709" s="96"/>
      <c r="U709" s="99"/>
      <c r="V709" s="96"/>
      <c r="W709" s="100"/>
      <c r="X709" s="100"/>
      <c r="Y709" s="100"/>
      <c r="Z709" s="94"/>
      <c r="AA709" s="94"/>
      <c r="AB709" s="94"/>
      <c r="AC709" s="94"/>
      <c r="AD709" s="94"/>
      <c r="AE709" s="94"/>
      <c r="AF709" s="94"/>
      <c r="AG709" s="94"/>
      <c r="AH709" s="94"/>
      <c r="AI709" s="94"/>
      <c r="AJ709" s="94"/>
      <c r="AK709" s="101"/>
      <c r="AL709" s="100"/>
      <c r="AM709" s="94"/>
      <c r="AN709" s="94"/>
      <c r="AO709" s="94"/>
      <c r="AP709" s="94"/>
      <c r="AQ709" s="94"/>
      <c r="AR709" s="94"/>
      <c r="AS709" s="94"/>
      <c r="AT709" s="94"/>
      <c r="AU709" s="94"/>
      <c r="AV709" s="101"/>
      <c r="AW709" s="94"/>
      <c r="AX709" s="94"/>
      <c r="AY709" s="101"/>
      <c r="AZ709" s="94"/>
      <c r="BA709" s="94"/>
      <c r="BB709" s="94"/>
      <c r="BC709" s="101"/>
      <c r="BD709" s="31"/>
    </row>
    <row r="710" spans="1:61" s="3" customFormat="1">
      <c r="A710" s="94"/>
      <c r="B710" s="95"/>
      <c r="C710" s="95"/>
      <c r="D710" s="96"/>
      <c r="E710" s="96"/>
      <c r="F710" s="96"/>
      <c r="G710" s="96"/>
      <c r="H710" s="96"/>
      <c r="I710" s="94"/>
      <c r="J710" s="97"/>
      <c r="K710" s="97"/>
      <c r="L710" s="97"/>
      <c r="M710" s="94"/>
      <c r="N710" s="94"/>
      <c r="O710" s="94"/>
      <c r="P710" s="97"/>
      <c r="Q710" s="98"/>
      <c r="R710" s="96"/>
      <c r="S710" s="96"/>
      <c r="T710" s="96"/>
      <c r="U710" s="99"/>
      <c r="V710" s="96"/>
      <c r="W710" s="100"/>
      <c r="X710" s="100"/>
      <c r="Y710" s="100"/>
      <c r="Z710" s="94"/>
      <c r="AA710" s="94"/>
      <c r="AB710" s="94"/>
      <c r="AC710" s="94"/>
      <c r="AD710" s="94"/>
      <c r="AE710" s="94"/>
      <c r="AF710" s="94"/>
      <c r="AG710" s="94"/>
      <c r="AH710" s="94"/>
      <c r="AI710" s="94"/>
      <c r="AJ710" s="94"/>
      <c r="AK710" s="101"/>
      <c r="AL710" s="100"/>
      <c r="AM710" s="94"/>
      <c r="AN710" s="94"/>
      <c r="AO710" s="94"/>
      <c r="AP710" s="94"/>
      <c r="AQ710" s="94"/>
      <c r="AR710" s="94"/>
      <c r="AS710" s="94"/>
      <c r="AT710" s="94"/>
      <c r="AU710" s="94"/>
      <c r="AV710" s="101"/>
      <c r="AW710" s="94"/>
      <c r="AX710" s="94"/>
      <c r="AY710" s="101"/>
      <c r="AZ710" s="94"/>
      <c r="BA710" s="94"/>
      <c r="BB710" s="94"/>
      <c r="BC710" s="101"/>
      <c r="BD710" s="31"/>
    </row>
    <row r="711" spans="1:61" s="3" customFormat="1" ht="38.25" customHeight="1">
      <c r="A711" s="94"/>
      <c r="B711" s="95"/>
      <c r="C711" s="95"/>
      <c r="D711" s="96"/>
      <c r="E711" s="96"/>
      <c r="F711" s="96"/>
      <c r="G711" s="96"/>
      <c r="H711" s="96"/>
      <c r="I711" s="94"/>
      <c r="J711" s="97"/>
      <c r="K711" s="97"/>
      <c r="L711" s="97"/>
      <c r="M711" s="94"/>
      <c r="N711" s="94"/>
      <c r="O711" s="94"/>
      <c r="P711" s="97"/>
      <c r="Q711" s="98"/>
      <c r="R711" s="96"/>
      <c r="S711" s="96"/>
      <c r="T711" s="96"/>
      <c r="U711" s="99"/>
      <c r="V711" s="96"/>
      <c r="W711" s="100"/>
      <c r="X711" s="100"/>
      <c r="Y711" s="100"/>
      <c r="Z711" s="94"/>
      <c r="AA711" s="94"/>
      <c r="AB711" s="94"/>
      <c r="AC711" s="94"/>
      <c r="AD711" s="94"/>
      <c r="AE711" s="94"/>
      <c r="AF711" s="94"/>
      <c r="AG711" s="94"/>
      <c r="AH711" s="94"/>
      <c r="AI711" s="94"/>
      <c r="AJ711" s="94"/>
      <c r="AK711" s="101"/>
      <c r="AL711" s="100"/>
      <c r="AM711" s="94"/>
      <c r="AN711" s="94"/>
      <c r="AO711" s="94"/>
      <c r="AP711" s="94"/>
      <c r="AQ711" s="94"/>
      <c r="AR711" s="94"/>
      <c r="AS711" s="94"/>
      <c r="AT711" s="94"/>
      <c r="AU711" s="94"/>
      <c r="AV711" s="101"/>
      <c r="AW711" s="94"/>
      <c r="AX711" s="94"/>
      <c r="AY711" s="101"/>
      <c r="AZ711" s="94"/>
      <c r="BA711" s="94"/>
      <c r="BB711" s="94"/>
      <c r="BC711" s="101"/>
      <c r="BD711" s="42"/>
      <c r="BE711" s="43"/>
      <c r="BF711" s="43"/>
      <c r="BG711" s="43"/>
      <c r="BH711" s="43"/>
      <c r="BI711" s="43"/>
    </row>
    <row r="712" spans="1:61" s="3" customFormat="1">
      <c r="A712" s="94"/>
      <c r="B712" s="95"/>
      <c r="C712" s="95"/>
      <c r="D712" s="96"/>
      <c r="E712" s="96"/>
      <c r="F712" s="96"/>
      <c r="G712" s="96"/>
      <c r="H712" s="96"/>
      <c r="I712" s="94"/>
      <c r="J712" s="97"/>
      <c r="K712" s="97"/>
      <c r="L712" s="97"/>
      <c r="M712" s="94"/>
      <c r="N712" s="94"/>
      <c r="O712" s="94"/>
      <c r="P712" s="97"/>
      <c r="Q712" s="98"/>
      <c r="R712" s="96"/>
      <c r="S712" s="96"/>
      <c r="T712" s="96"/>
      <c r="U712" s="99"/>
      <c r="V712" s="96"/>
      <c r="W712" s="100"/>
      <c r="X712" s="100"/>
      <c r="Y712" s="100"/>
      <c r="Z712" s="94"/>
      <c r="AA712" s="94"/>
      <c r="AB712" s="94"/>
      <c r="AC712" s="94"/>
      <c r="AD712" s="94"/>
      <c r="AE712" s="94"/>
      <c r="AF712" s="94"/>
      <c r="AG712" s="94"/>
      <c r="AH712" s="94"/>
      <c r="AI712" s="94"/>
      <c r="AJ712" s="94"/>
      <c r="AK712" s="101"/>
      <c r="AL712" s="100"/>
      <c r="AM712" s="94"/>
      <c r="AN712" s="94"/>
      <c r="AO712" s="94"/>
      <c r="AP712" s="94"/>
      <c r="AQ712" s="94"/>
      <c r="AR712" s="94"/>
      <c r="AS712" s="94"/>
      <c r="AT712" s="94"/>
      <c r="AU712" s="94"/>
      <c r="AV712" s="101"/>
      <c r="AW712" s="94"/>
      <c r="AX712" s="94"/>
      <c r="AY712" s="101"/>
      <c r="AZ712" s="94"/>
      <c r="BA712" s="94"/>
      <c r="BB712" s="94"/>
      <c r="BC712" s="101"/>
      <c r="BD712" s="31"/>
    </row>
    <row r="713" spans="1:61" s="3" customFormat="1" ht="25.5" customHeight="1">
      <c r="A713" s="94"/>
      <c r="B713" s="95"/>
      <c r="C713" s="95"/>
      <c r="D713" s="96"/>
      <c r="E713" s="96"/>
      <c r="F713" s="96"/>
      <c r="G713" s="96"/>
      <c r="H713" s="96"/>
      <c r="I713" s="94"/>
      <c r="J713" s="97"/>
      <c r="K713" s="97"/>
      <c r="L713" s="97"/>
      <c r="M713" s="94"/>
      <c r="N713" s="94"/>
      <c r="O713" s="94"/>
      <c r="P713" s="97"/>
      <c r="Q713" s="98"/>
      <c r="R713" s="96"/>
      <c r="S713" s="96"/>
      <c r="T713" s="96"/>
      <c r="U713" s="99"/>
      <c r="V713" s="96"/>
      <c r="W713" s="100"/>
      <c r="X713" s="100"/>
      <c r="Y713" s="100"/>
      <c r="Z713" s="94"/>
      <c r="AA713" s="94"/>
      <c r="AB713" s="94"/>
      <c r="AC713" s="94"/>
      <c r="AD713" s="94"/>
      <c r="AE713" s="94"/>
      <c r="AF713" s="94"/>
      <c r="AG713" s="94"/>
      <c r="AH713" s="94"/>
      <c r="AI713" s="94"/>
      <c r="AJ713" s="94"/>
      <c r="AK713" s="101"/>
      <c r="AL713" s="100"/>
      <c r="AM713" s="94"/>
      <c r="AN713" s="94"/>
      <c r="AO713" s="94"/>
      <c r="AP713" s="94"/>
      <c r="AQ713" s="94"/>
      <c r="AR713" s="94"/>
      <c r="AS713" s="94"/>
      <c r="AT713" s="94"/>
      <c r="AU713" s="94"/>
      <c r="AV713" s="101"/>
      <c r="AW713" s="94"/>
      <c r="AX713" s="94"/>
      <c r="AY713" s="101"/>
      <c r="AZ713" s="94"/>
      <c r="BA713" s="94"/>
      <c r="BB713" s="94"/>
      <c r="BC713" s="101"/>
      <c r="BD713" s="31"/>
    </row>
    <row r="714" spans="1:61" s="3" customFormat="1" ht="25.5" customHeight="1">
      <c r="A714" s="94"/>
      <c r="B714" s="95"/>
      <c r="C714" s="95"/>
      <c r="D714" s="96"/>
      <c r="E714" s="96"/>
      <c r="F714" s="96"/>
      <c r="G714" s="96"/>
      <c r="H714" s="96"/>
      <c r="I714" s="94"/>
      <c r="J714" s="97"/>
      <c r="K714" s="97"/>
      <c r="L714" s="97"/>
      <c r="M714" s="94"/>
      <c r="N714" s="94"/>
      <c r="O714" s="94"/>
      <c r="P714" s="97"/>
      <c r="Q714" s="98"/>
      <c r="R714" s="96"/>
      <c r="S714" s="96"/>
      <c r="T714" s="96"/>
      <c r="U714" s="99"/>
      <c r="V714" s="96"/>
      <c r="W714" s="100"/>
      <c r="X714" s="100"/>
      <c r="Y714" s="100"/>
      <c r="Z714" s="94"/>
      <c r="AA714" s="94"/>
      <c r="AB714" s="94"/>
      <c r="AC714" s="94"/>
      <c r="AD714" s="94"/>
      <c r="AE714" s="94"/>
      <c r="AF714" s="94"/>
      <c r="AG714" s="94"/>
      <c r="AH714" s="94"/>
      <c r="AI714" s="94"/>
      <c r="AJ714" s="94"/>
      <c r="AK714" s="101"/>
      <c r="AL714" s="100"/>
      <c r="AM714" s="94"/>
      <c r="AN714" s="94"/>
      <c r="AO714" s="94"/>
      <c r="AP714" s="94"/>
      <c r="AQ714" s="94"/>
      <c r="AR714" s="94"/>
      <c r="AS714" s="94"/>
      <c r="AT714" s="94"/>
      <c r="AU714" s="94"/>
      <c r="AV714" s="101"/>
      <c r="AW714" s="94"/>
      <c r="AX714" s="94"/>
      <c r="AY714" s="101"/>
      <c r="AZ714" s="94"/>
      <c r="BA714" s="94"/>
      <c r="BB714" s="94"/>
      <c r="BC714" s="101"/>
      <c r="BD714" s="31"/>
    </row>
    <row r="715" spans="1:61" s="3" customFormat="1" ht="25.5" customHeight="1">
      <c r="A715" s="94"/>
      <c r="B715" s="95"/>
      <c r="C715" s="95"/>
      <c r="D715" s="96"/>
      <c r="E715" s="96"/>
      <c r="F715" s="96"/>
      <c r="G715" s="96"/>
      <c r="H715" s="96"/>
      <c r="I715" s="94"/>
      <c r="J715" s="97"/>
      <c r="K715" s="97"/>
      <c r="L715" s="97"/>
      <c r="M715" s="94"/>
      <c r="N715" s="94"/>
      <c r="O715" s="94"/>
      <c r="P715" s="97"/>
      <c r="Q715" s="98"/>
      <c r="R715" s="96"/>
      <c r="S715" s="96"/>
      <c r="T715" s="96"/>
      <c r="U715" s="99"/>
      <c r="V715" s="96"/>
      <c r="W715" s="100"/>
      <c r="X715" s="100"/>
      <c r="Y715" s="100"/>
      <c r="Z715" s="94"/>
      <c r="AA715" s="94"/>
      <c r="AB715" s="94"/>
      <c r="AC715" s="94"/>
      <c r="AD715" s="94"/>
      <c r="AE715" s="94"/>
      <c r="AF715" s="94"/>
      <c r="AG715" s="94"/>
      <c r="AH715" s="94"/>
      <c r="AI715" s="94"/>
      <c r="AJ715" s="94"/>
      <c r="AK715" s="101"/>
      <c r="AL715" s="100"/>
      <c r="AM715" s="94"/>
      <c r="AN715" s="94"/>
      <c r="AO715" s="94"/>
      <c r="AP715" s="94"/>
      <c r="AQ715" s="94"/>
      <c r="AR715" s="94"/>
      <c r="AS715" s="94"/>
      <c r="AT715" s="94"/>
      <c r="AU715" s="94"/>
      <c r="AV715" s="101"/>
      <c r="AW715" s="94"/>
      <c r="AX715" s="94"/>
      <c r="AY715" s="101"/>
      <c r="AZ715" s="94"/>
      <c r="BA715" s="94"/>
      <c r="BB715" s="94"/>
      <c r="BC715" s="101"/>
      <c r="BD715" s="31"/>
    </row>
    <row r="716" spans="1:61" s="3" customFormat="1" ht="25.5" customHeight="1">
      <c r="A716" s="94"/>
      <c r="B716" s="95"/>
      <c r="C716" s="95"/>
      <c r="D716" s="96"/>
      <c r="E716" s="96"/>
      <c r="F716" s="96"/>
      <c r="G716" s="96"/>
      <c r="H716" s="96"/>
      <c r="I716" s="94"/>
      <c r="J716" s="97"/>
      <c r="K716" s="97"/>
      <c r="L716" s="97"/>
      <c r="M716" s="94"/>
      <c r="N716" s="94"/>
      <c r="O716" s="94"/>
      <c r="P716" s="97"/>
      <c r="Q716" s="98"/>
      <c r="R716" s="96"/>
      <c r="S716" s="96"/>
      <c r="T716" s="96"/>
      <c r="U716" s="99"/>
      <c r="V716" s="96"/>
      <c r="W716" s="100"/>
      <c r="X716" s="100"/>
      <c r="Y716" s="100"/>
      <c r="Z716" s="94"/>
      <c r="AA716" s="94"/>
      <c r="AB716" s="94"/>
      <c r="AC716" s="94"/>
      <c r="AD716" s="94"/>
      <c r="AE716" s="94"/>
      <c r="AF716" s="94"/>
      <c r="AG716" s="94"/>
      <c r="AH716" s="94"/>
      <c r="AI716" s="94"/>
      <c r="AJ716" s="94"/>
      <c r="AK716" s="101"/>
      <c r="AL716" s="100"/>
      <c r="AM716" s="94"/>
      <c r="AN716" s="94"/>
      <c r="AO716" s="94"/>
      <c r="AP716" s="94"/>
      <c r="AQ716" s="94"/>
      <c r="AR716" s="94"/>
      <c r="AS716" s="94"/>
      <c r="AT716" s="94"/>
      <c r="AU716" s="94"/>
      <c r="AV716" s="101"/>
      <c r="AW716" s="94"/>
      <c r="AX716" s="94"/>
      <c r="AY716" s="101"/>
      <c r="AZ716" s="94"/>
      <c r="BA716" s="94"/>
      <c r="BB716" s="94"/>
      <c r="BC716" s="101"/>
      <c r="BD716" s="31"/>
    </row>
    <row r="717" spans="1:61" s="3" customFormat="1" ht="25.5" customHeight="1">
      <c r="A717" s="94"/>
      <c r="B717" s="95"/>
      <c r="C717" s="95"/>
      <c r="D717" s="96"/>
      <c r="E717" s="96"/>
      <c r="F717" s="96"/>
      <c r="G717" s="96"/>
      <c r="H717" s="96"/>
      <c r="I717" s="94"/>
      <c r="J717" s="97"/>
      <c r="K717" s="97"/>
      <c r="L717" s="97"/>
      <c r="M717" s="94"/>
      <c r="N717" s="94"/>
      <c r="O717" s="94"/>
      <c r="P717" s="97"/>
      <c r="Q717" s="98"/>
      <c r="R717" s="96"/>
      <c r="S717" s="96"/>
      <c r="T717" s="96"/>
      <c r="U717" s="99"/>
      <c r="V717" s="96"/>
      <c r="W717" s="100"/>
      <c r="X717" s="100"/>
      <c r="Y717" s="100"/>
      <c r="Z717" s="94"/>
      <c r="AA717" s="94"/>
      <c r="AB717" s="94"/>
      <c r="AC717" s="94"/>
      <c r="AD717" s="94"/>
      <c r="AE717" s="94"/>
      <c r="AF717" s="94"/>
      <c r="AG717" s="94"/>
      <c r="AH717" s="94"/>
      <c r="AI717" s="94"/>
      <c r="AJ717" s="94"/>
      <c r="AK717" s="101"/>
      <c r="AL717" s="100"/>
      <c r="AM717" s="94"/>
      <c r="AN717" s="94"/>
      <c r="AO717" s="94"/>
      <c r="AP717" s="94"/>
      <c r="AQ717" s="94"/>
      <c r="AR717" s="94"/>
      <c r="AS717" s="94"/>
      <c r="AT717" s="94"/>
      <c r="AU717" s="94"/>
      <c r="AV717" s="101"/>
      <c r="AW717" s="94"/>
      <c r="AX717" s="94"/>
      <c r="AY717" s="101"/>
      <c r="AZ717" s="94"/>
      <c r="BA717" s="94"/>
      <c r="BB717" s="94"/>
      <c r="BC717" s="101"/>
      <c r="BD717" s="31"/>
    </row>
    <row r="718" spans="1:61" s="3" customFormat="1" ht="25.5" customHeight="1">
      <c r="A718" s="94"/>
      <c r="B718" s="95"/>
      <c r="C718" s="95"/>
      <c r="D718" s="96"/>
      <c r="E718" s="96"/>
      <c r="F718" s="96"/>
      <c r="G718" s="96"/>
      <c r="H718" s="96"/>
      <c r="I718" s="94"/>
      <c r="J718" s="97"/>
      <c r="K718" s="97"/>
      <c r="L718" s="97"/>
      <c r="M718" s="94"/>
      <c r="N718" s="94"/>
      <c r="O718" s="94"/>
      <c r="P718" s="97"/>
      <c r="Q718" s="98"/>
      <c r="R718" s="96"/>
      <c r="S718" s="96"/>
      <c r="T718" s="96"/>
      <c r="U718" s="99"/>
      <c r="V718" s="96"/>
      <c r="W718" s="100"/>
      <c r="X718" s="100"/>
      <c r="Y718" s="100"/>
      <c r="Z718" s="94"/>
      <c r="AA718" s="94"/>
      <c r="AB718" s="94"/>
      <c r="AC718" s="94"/>
      <c r="AD718" s="94"/>
      <c r="AE718" s="94"/>
      <c r="AF718" s="94"/>
      <c r="AG718" s="94"/>
      <c r="AH718" s="94"/>
      <c r="AI718" s="94"/>
      <c r="AJ718" s="94"/>
      <c r="AK718" s="101"/>
      <c r="AL718" s="100"/>
      <c r="AM718" s="94"/>
      <c r="AN718" s="94"/>
      <c r="AO718" s="94"/>
      <c r="AP718" s="94"/>
      <c r="AQ718" s="94"/>
      <c r="AR718" s="94"/>
      <c r="AS718" s="94"/>
      <c r="AT718" s="94"/>
      <c r="AU718" s="94"/>
      <c r="AV718" s="101"/>
      <c r="AW718" s="94"/>
      <c r="AX718" s="94"/>
      <c r="AY718" s="101"/>
      <c r="AZ718" s="94"/>
      <c r="BA718" s="94"/>
      <c r="BB718" s="94"/>
      <c r="BC718" s="101"/>
      <c r="BD718" s="31"/>
    </row>
    <row r="719" spans="1:61" s="3" customFormat="1">
      <c r="A719" s="94"/>
      <c r="B719" s="95"/>
      <c r="C719" s="95"/>
      <c r="D719" s="96"/>
      <c r="E719" s="96"/>
      <c r="F719" s="96"/>
      <c r="G719" s="96"/>
      <c r="H719" s="96"/>
      <c r="I719" s="94"/>
      <c r="J719" s="97"/>
      <c r="K719" s="97"/>
      <c r="L719" s="97"/>
      <c r="M719" s="94"/>
      <c r="N719" s="94"/>
      <c r="O719" s="94"/>
      <c r="P719" s="97"/>
      <c r="Q719" s="98"/>
      <c r="R719" s="96"/>
      <c r="S719" s="96"/>
      <c r="T719" s="96"/>
      <c r="U719" s="99"/>
      <c r="V719" s="96"/>
      <c r="W719" s="100"/>
      <c r="X719" s="100"/>
      <c r="Y719" s="100"/>
      <c r="Z719" s="94"/>
      <c r="AA719" s="94"/>
      <c r="AB719" s="94"/>
      <c r="AC719" s="94"/>
      <c r="AD719" s="94"/>
      <c r="AE719" s="94"/>
      <c r="AF719" s="94"/>
      <c r="AG719" s="94"/>
      <c r="AH719" s="94"/>
      <c r="AI719" s="94"/>
      <c r="AJ719" s="94"/>
      <c r="AK719" s="101"/>
      <c r="AL719" s="100"/>
      <c r="AM719" s="94"/>
      <c r="AN719" s="94"/>
      <c r="AO719" s="94"/>
      <c r="AP719" s="94"/>
      <c r="AQ719" s="94"/>
      <c r="AR719" s="94"/>
      <c r="AS719" s="94"/>
      <c r="AT719" s="94"/>
      <c r="AU719" s="94"/>
      <c r="AV719" s="101"/>
      <c r="AW719" s="94"/>
      <c r="AX719" s="94"/>
      <c r="AY719" s="101"/>
      <c r="AZ719" s="94"/>
      <c r="BA719" s="94"/>
      <c r="BB719" s="94"/>
      <c r="BC719" s="101"/>
      <c r="BD719" s="31"/>
    </row>
    <row r="720" spans="1:61" s="3" customFormat="1" ht="25.5" customHeight="1">
      <c r="A720" s="94"/>
      <c r="B720" s="95"/>
      <c r="C720" s="95"/>
      <c r="D720" s="96"/>
      <c r="E720" s="96"/>
      <c r="F720" s="96"/>
      <c r="G720" s="96"/>
      <c r="H720" s="96"/>
      <c r="I720" s="94"/>
      <c r="J720" s="97"/>
      <c r="K720" s="97"/>
      <c r="L720" s="97"/>
      <c r="M720" s="94"/>
      <c r="N720" s="94"/>
      <c r="O720" s="94"/>
      <c r="P720" s="97"/>
      <c r="Q720" s="98"/>
      <c r="R720" s="96"/>
      <c r="S720" s="96"/>
      <c r="T720" s="96"/>
      <c r="U720" s="99"/>
      <c r="V720" s="96"/>
      <c r="W720" s="100"/>
      <c r="X720" s="100"/>
      <c r="Y720" s="100"/>
      <c r="Z720" s="94"/>
      <c r="AA720" s="94"/>
      <c r="AB720" s="94"/>
      <c r="AC720" s="94"/>
      <c r="AD720" s="94"/>
      <c r="AE720" s="94"/>
      <c r="AF720" s="94"/>
      <c r="AG720" s="94"/>
      <c r="AH720" s="94"/>
      <c r="AI720" s="94"/>
      <c r="AJ720" s="94"/>
      <c r="AK720" s="101"/>
      <c r="AL720" s="100"/>
      <c r="AM720" s="94"/>
      <c r="AN720" s="94"/>
      <c r="AO720" s="94"/>
      <c r="AP720" s="94"/>
      <c r="AQ720" s="94"/>
      <c r="AR720" s="94"/>
      <c r="AS720" s="94"/>
      <c r="AT720" s="94"/>
      <c r="AU720" s="94"/>
      <c r="AV720" s="101"/>
      <c r="AW720" s="94"/>
      <c r="AX720" s="94"/>
      <c r="AY720" s="101"/>
      <c r="AZ720" s="94"/>
      <c r="BA720" s="94"/>
      <c r="BB720" s="94"/>
      <c r="BC720" s="101"/>
      <c r="BD720" s="31"/>
    </row>
    <row r="721" spans="1:61" s="3" customFormat="1" ht="25.5" customHeight="1">
      <c r="A721" s="94"/>
      <c r="B721" s="95"/>
      <c r="C721" s="95"/>
      <c r="D721" s="96"/>
      <c r="E721" s="96"/>
      <c r="F721" s="96"/>
      <c r="G721" s="96"/>
      <c r="H721" s="96"/>
      <c r="I721" s="94"/>
      <c r="J721" s="97"/>
      <c r="K721" s="97"/>
      <c r="L721" s="97"/>
      <c r="M721" s="94"/>
      <c r="N721" s="94"/>
      <c r="O721" s="94"/>
      <c r="P721" s="97"/>
      <c r="Q721" s="98"/>
      <c r="R721" s="96"/>
      <c r="S721" s="96"/>
      <c r="T721" s="96"/>
      <c r="U721" s="99"/>
      <c r="V721" s="96"/>
      <c r="W721" s="100"/>
      <c r="X721" s="100"/>
      <c r="Y721" s="100"/>
      <c r="Z721" s="94"/>
      <c r="AA721" s="94"/>
      <c r="AB721" s="94"/>
      <c r="AC721" s="94"/>
      <c r="AD721" s="94"/>
      <c r="AE721" s="94"/>
      <c r="AF721" s="94"/>
      <c r="AG721" s="94"/>
      <c r="AH721" s="94"/>
      <c r="AI721" s="94"/>
      <c r="AJ721" s="94"/>
      <c r="AK721" s="101"/>
      <c r="AL721" s="100"/>
      <c r="AM721" s="94"/>
      <c r="AN721" s="94"/>
      <c r="AO721" s="94"/>
      <c r="AP721" s="94"/>
      <c r="AQ721" s="94"/>
      <c r="AR721" s="94"/>
      <c r="AS721" s="94"/>
      <c r="AT721" s="94"/>
      <c r="AU721" s="94"/>
      <c r="AV721" s="101"/>
      <c r="AW721" s="94"/>
      <c r="AX721" s="94"/>
      <c r="AY721" s="101"/>
      <c r="AZ721" s="94"/>
      <c r="BA721" s="94"/>
      <c r="BB721" s="94"/>
      <c r="BC721" s="101"/>
      <c r="BD721" s="31"/>
    </row>
    <row r="722" spans="1:61" s="3" customFormat="1" ht="25.5" customHeight="1">
      <c r="A722" s="94"/>
      <c r="B722" s="95"/>
      <c r="C722" s="95"/>
      <c r="D722" s="96"/>
      <c r="E722" s="96"/>
      <c r="F722" s="96"/>
      <c r="G722" s="96"/>
      <c r="H722" s="96"/>
      <c r="I722" s="94"/>
      <c r="J722" s="97"/>
      <c r="K722" s="97"/>
      <c r="L722" s="97"/>
      <c r="M722" s="94"/>
      <c r="N722" s="94"/>
      <c r="O722" s="94"/>
      <c r="P722" s="97"/>
      <c r="Q722" s="98"/>
      <c r="R722" s="96"/>
      <c r="S722" s="96"/>
      <c r="T722" s="96"/>
      <c r="U722" s="99"/>
      <c r="V722" s="96"/>
      <c r="W722" s="100"/>
      <c r="X722" s="100"/>
      <c r="Y722" s="100"/>
      <c r="Z722" s="94"/>
      <c r="AA722" s="94"/>
      <c r="AB722" s="94"/>
      <c r="AC722" s="94"/>
      <c r="AD722" s="94"/>
      <c r="AE722" s="94"/>
      <c r="AF722" s="94"/>
      <c r="AG722" s="94"/>
      <c r="AH722" s="94"/>
      <c r="AI722" s="94"/>
      <c r="AJ722" s="94"/>
      <c r="AK722" s="101"/>
      <c r="AL722" s="100"/>
      <c r="AM722" s="94"/>
      <c r="AN722" s="94"/>
      <c r="AO722" s="94"/>
      <c r="AP722" s="94"/>
      <c r="AQ722" s="94"/>
      <c r="AR722" s="94"/>
      <c r="AS722" s="94"/>
      <c r="AT722" s="94"/>
      <c r="AU722" s="94"/>
      <c r="AV722" s="101"/>
      <c r="AW722" s="94"/>
      <c r="AX722" s="94"/>
      <c r="AY722" s="101"/>
      <c r="AZ722" s="94"/>
      <c r="BA722" s="94"/>
      <c r="BB722" s="94"/>
      <c r="BC722" s="101"/>
      <c r="BD722" s="31"/>
    </row>
    <row r="723" spans="1:61" s="3" customFormat="1" ht="25.5" customHeight="1">
      <c r="A723" s="94"/>
      <c r="B723" s="95"/>
      <c r="C723" s="95"/>
      <c r="D723" s="96"/>
      <c r="E723" s="96"/>
      <c r="F723" s="96"/>
      <c r="G723" s="96"/>
      <c r="H723" s="96"/>
      <c r="I723" s="94"/>
      <c r="J723" s="97"/>
      <c r="K723" s="97"/>
      <c r="L723" s="97"/>
      <c r="M723" s="94"/>
      <c r="N723" s="94"/>
      <c r="O723" s="94"/>
      <c r="P723" s="97"/>
      <c r="Q723" s="98"/>
      <c r="R723" s="96"/>
      <c r="S723" s="96"/>
      <c r="T723" s="96"/>
      <c r="U723" s="99"/>
      <c r="V723" s="96"/>
      <c r="W723" s="100"/>
      <c r="X723" s="100"/>
      <c r="Y723" s="100"/>
      <c r="Z723" s="94"/>
      <c r="AA723" s="94"/>
      <c r="AB723" s="94"/>
      <c r="AC723" s="94"/>
      <c r="AD723" s="94"/>
      <c r="AE723" s="94"/>
      <c r="AF723" s="94"/>
      <c r="AG723" s="94"/>
      <c r="AH723" s="94"/>
      <c r="AI723" s="94"/>
      <c r="AJ723" s="94"/>
      <c r="AK723" s="101"/>
      <c r="AL723" s="100"/>
      <c r="AM723" s="94"/>
      <c r="AN723" s="94"/>
      <c r="AO723" s="94"/>
      <c r="AP723" s="94"/>
      <c r="AQ723" s="94"/>
      <c r="AR723" s="94"/>
      <c r="AS723" s="94"/>
      <c r="AT723" s="94"/>
      <c r="AU723" s="94"/>
      <c r="AV723" s="101"/>
      <c r="AW723" s="94"/>
      <c r="AX723" s="94"/>
      <c r="AY723" s="101"/>
      <c r="AZ723" s="94"/>
      <c r="BA723" s="94"/>
      <c r="BB723" s="94"/>
      <c r="BC723" s="101"/>
      <c r="BD723" s="31"/>
    </row>
    <row r="724" spans="1:61" s="3" customFormat="1" ht="25.5" customHeight="1">
      <c r="A724" s="94"/>
      <c r="B724" s="95"/>
      <c r="C724" s="95"/>
      <c r="D724" s="96"/>
      <c r="E724" s="96"/>
      <c r="F724" s="96"/>
      <c r="G724" s="96"/>
      <c r="H724" s="96"/>
      <c r="I724" s="94"/>
      <c r="J724" s="97"/>
      <c r="K724" s="97"/>
      <c r="L724" s="97"/>
      <c r="M724" s="94"/>
      <c r="N724" s="94"/>
      <c r="O724" s="94"/>
      <c r="P724" s="97"/>
      <c r="Q724" s="98"/>
      <c r="R724" s="96"/>
      <c r="S724" s="96"/>
      <c r="T724" s="96"/>
      <c r="U724" s="99"/>
      <c r="V724" s="96"/>
      <c r="W724" s="100"/>
      <c r="X724" s="100"/>
      <c r="Y724" s="100"/>
      <c r="Z724" s="94"/>
      <c r="AA724" s="94"/>
      <c r="AB724" s="94"/>
      <c r="AC724" s="94"/>
      <c r="AD724" s="94"/>
      <c r="AE724" s="94"/>
      <c r="AF724" s="94"/>
      <c r="AG724" s="94"/>
      <c r="AH724" s="94"/>
      <c r="AI724" s="94"/>
      <c r="AJ724" s="94"/>
      <c r="AK724" s="101"/>
      <c r="AL724" s="100"/>
      <c r="AM724" s="94"/>
      <c r="AN724" s="94"/>
      <c r="AO724" s="94"/>
      <c r="AP724" s="94"/>
      <c r="AQ724" s="94"/>
      <c r="AR724" s="94"/>
      <c r="AS724" s="94"/>
      <c r="AT724" s="94"/>
      <c r="AU724" s="94"/>
      <c r="AV724" s="101"/>
      <c r="AW724" s="94"/>
      <c r="AX724" s="94"/>
      <c r="AY724" s="101"/>
      <c r="AZ724" s="94"/>
      <c r="BA724" s="94"/>
      <c r="BB724" s="94"/>
      <c r="BC724" s="101"/>
      <c r="BD724" s="31"/>
    </row>
    <row r="725" spans="1:61" s="3" customFormat="1" ht="25.5" customHeight="1">
      <c r="A725" s="94"/>
      <c r="B725" s="95"/>
      <c r="C725" s="95"/>
      <c r="D725" s="96"/>
      <c r="E725" s="96"/>
      <c r="F725" s="96"/>
      <c r="G725" s="96"/>
      <c r="H725" s="96"/>
      <c r="I725" s="94"/>
      <c r="J725" s="97"/>
      <c r="K725" s="97"/>
      <c r="L725" s="97"/>
      <c r="M725" s="94"/>
      <c r="N725" s="94"/>
      <c r="O725" s="94"/>
      <c r="P725" s="97"/>
      <c r="Q725" s="98"/>
      <c r="R725" s="96"/>
      <c r="S725" s="96"/>
      <c r="T725" s="96"/>
      <c r="U725" s="99"/>
      <c r="V725" s="96"/>
      <c r="W725" s="100"/>
      <c r="X725" s="100"/>
      <c r="Y725" s="100"/>
      <c r="Z725" s="94"/>
      <c r="AA725" s="94"/>
      <c r="AB725" s="94"/>
      <c r="AC725" s="94"/>
      <c r="AD725" s="94"/>
      <c r="AE725" s="94"/>
      <c r="AF725" s="94"/>
      <c r="AG725" s="94"/>
      <c r="AH725" s="94"/>
      <c r="AI725" s="94"/>
      <c r="AJ725" s="94"/>
      <c r="AK725" s="101"/>
      <c r="AL725" s="100"/>
      <c r="AM725" s="94"/>
      <c r="AN725" s="94"/>
      <c r="AO725" s="94"/>
      <c r="AP725" s="94"/>
      <c r="AQ725" s="94"/>
      <c r="AR725" s="94"/>
      <c r="AS725" s="94"/>
      <c r="AT725" s="94"/>
      <c r="AU725" s="94"/>
      <c r="AV725" s="101"/>
      <c r="AW725" s="94"/>
      <c r="AX725" s="94"/>
      <c r="AY725" s="101"/>
      <c r="AZ725" s="94"/>
      <c r="BA725" s="94"/>
      <c r="BB725" s="94"/>
      <c r="BC725" s="101"/>
      <c r="BD725" s="31"/>
    </row>
    <row r="726" spans="1:61" s="3" customFormat="1" ht="25.5" customHeight="1">
      <c r="A726" s="94"/>
      <c r="B726" s="95"/>
      <c r="C726" s="95"/>
      <c r="D726" s="96"/>
      <c r="E726" s="96"/>
      <c r="F726" s="96"/>
      <c r="G726" s="96"/>
      <c r="H726" s="96"/>
      <c r="I726" s="94"/>
      <c r="J726" s="97"/>
      <c r="K726" s="97"/>
      <c r="L726" s="97"/>
      <c r="M726" s="94"/>
      <c r="N726" s="94"/>
      <c r="O726" s="94"/>
      <c r="P726" s="97"/>
      <c r="Q726" s="98"/>
      <c r="R726" s="96"/>
      <c r="S726" s="96"/>
      <c r="T726" s="96"/>
      <c r="U726" s="99"/>
      <c r="V726" s="96"/>
      <c r="W726" s="100"/>
      <c r="X726" s="100"/>
      <c r="Y726" s="100"/>
      <c r="Z726" s="94"/>
      <c r="AA726" s="94"/>
      <c r="AB726" s="94"/>
      <c r="AC726" s="94"/>
      <c r="AD726" s="94"/>
      <c r="AE726" s="94"/>
      <c r="AF726" s="94"/>
      <c r="AG726" s="94"/>
      <c r="AH726" s="94"/>
      <c r="AI726" s="94"/>
      <c r="AJ726" s="94"/>
      <c r="AK726" s="101"/>
      <c r="AL726" s="100"/>
      <c r="AM726" s="94"/>
      <c r="AN726" s="94"/>
      <c r="AO726" s="94"/>
      <c r="AP726" s="94"/>
      <c r="AQ726" s="94"/>
      <c r="AR726" s="94"/>
      <c r="AS726" s="94"/>
      <c r="AT726" s="94"/>
      <c r="AU726" s="94"/>
      <c r="AV726" s="101"/>
      <c r="AW726" s="94"/>
      <c r="AX726" s="94"/>
      <c r="AY726" s="101"/>
      <c r="AZ726" s="94"/>
      <c r="BA726" s="94"/>
      <c r="BB726" s="94"/>
      <c r="BC726" s="101"/>
      <c r="BD726" s="31"/>
    </row>
    <row r="727" spans="1:61" s="3" customFormat="1" ht="25.5" customHeight="1">
      <c r="A727" s="94"/>
      <c r="B727" s="95"/>
      <c r="C727" s="95"/>
      <c r="D727" s="96"/>
      <c r="E727" s="96"/>
      <c r="F727" s="96"/>
      <c r="G727" s="96"/>
      <c r="H727" s="96"/>
      <c r="I727" s="94"/>
      <c r="J727" s="97"/>
      <c r="K727" s="97"/>
      <c r="L727" s="97"/>
      <c r="M727" s="94"/>
      <c r="N727" s="94"/>
      <c r="O727" s="94"/>
      <c r="P727" s="97"/>
      <c r="Q727" s="98"/>
      <c r="R727" s="96"/>
      <c r="S727" s="96"/>
      <c r="T727" s="96"/>
      <c r="U727" s="99"/>
      <c r="V727" s="96"/>
      <c r="W727" s="100"/>
      <c r="X727" s="100"/>
      <c r="Y727" s="100"/>
      <c r="Z727" s="94"/>
      <c r="AA727" s="94"/>
      <c r="AB727" s="94"/>
      <c r="AC727" s="94"/>
      <c r="AD727" s="94"/>
      <c r="AE727" s="94"/>
      <c r="AF727" s="94"/>
      <c r="AG727" s="94"/>
      <c r="AH727" s="94"/>
      <c r="AI727" s="94"/>
      <c r="AJ727" s="94"/>
      <c r="AK727" s="101"/>
      <c r="AL727" s="100"/>
      <c r="AM727" s="94"/>
      <c r="AN727" s="94"/>
      <c r="AO727" s="94"/>
      <c r="AP727" s="94"/>
      <c r="AQ727" s="94"/>
      <c r="AR727" s="94"/>
      <c r="AS727" s="94"/>
      <c r="AT727" s="94"/>
      <c r="AU727" s="94"/>
      <c r="AV727" s="101"/>
      <c r="AW727" s="94"/>
      <c r="AX727" s="94"/>
      <c r="AY727" s="101"/>
      <c r="AZ727" s="94"/>
      <c r="BA727" s="94"/>
      <c r="BB727" s="94"/>
      <c r="BC727" s="101"/>
      <c r="BD727" s="31"/>
    </row>
    <row r="728" spans="1:61" s="3" customFormat="1" ht="25.5" customHeight="1">
      <c r="A728" s="94"/>
      <c r="B728" s="95"/>
      <c r="C728" s="95"/>
      <c r="D728" s="96"/>
      <c r="E728" s="96"/>
      <c r="F728" s="96"/>
      <c r="G728" s="96"/>
      <c r="H728" s="96"/>
      <c r="I728" s="94"/>
      <c r="J728" s="97"/>
      <c r="K728" s="97"/>
      <c r="L728" s="97"/>
      <c r="M728" s="94"/>
      <c r="N728" s="94"/>
      <c r="O728" s="94"/>
      <c r="P728" s="97"/>
      <c r="Q728" s="98"/>
      <c r="R728" s="96"/>
      <c r="S728" s="96"/>
      <c r="T728" s="96"/>
      <c r="U728" s="99"/>
      <c r="V728" s="96"/>
      <c r="W728" s="100"/>
      <c r="X728" s="100"/>
      <c r="Y728" s="100"/>
      <c r="Z728" s="94"/>
      <c r="AA728" s="94"/>
      <c r="AB728" s="94"/>
      <c r="AC728" s="94"/>
      <c r="AD728" s="94"/>
      <c r="AE728" s="94"/>
      <c r="AF728" s="94"/>
      <c r="AG728" s="94"/>
      <c r="AH728" s="94"/>
      <c r="AI728" s="94"/>
      <c r="AJ728" s="94"/>
      <c r="AK728" s="101"/>
      <c r="AL728" s="100"/>
      <c r="AM728" s="94"/>
      <c r="AN728" s="94"/>
      <c r="AO728" s="94"/>
      <c r="AP728" s="94"/>
      <c r="AQ728" s="94"/>
      <c r="AR728" s="94"/>
      <c r="AS728" s="94"/>
      <c r="AT728" s="94"/>
      <c r="AU728" s="94"/>
      <c r="AV728" s="101"/>
      <c r="AW728" s="94"/>
      <c r="AX728" s="94"/>
      <c r="AY728" s="101"/>
      <c r="AZ728" s="94"/>
      <c r="BA728" s="94"/>
      <c r="BB728" s="94"/>
      <c r="BC728" s="101"/>
      <c r="BD728" s="31"/>
    </row>
    <row r="729" spans="1:61" s="3" customFormat="1" ht="25.5" customHeight="1">
      <c r="A729" s="94"/>
      <c r="B729" s="95"/>
      <c r="C729" s="95"/>
      <c r="D729" s="96"/>
      <c r="E729" s="96"/>
      <c r="F729" s="96"/>
      <c r="G729" s="96"/>
      <c r="H729" s="96"/>
      <c r="I729" s="94"/>
      <c r="J729" s="97"/>
      <c r="K729" s="97"/>
      <c r="L729" s="97"/>
      <c r="M729" s="94"/>
      <c r="N729" s="94"/>
      <c r="O729" s="94"/>
      <c r="P729" s="97"/>
      <c r="Q729" s="98"/>
      <c r="R729" s="96"/>
      <c r="S729" s="96"/>
      <c r="T729" s="96"/>
      <c r="U729" s="99"/>
      <c r="V729" s="96"/>
      <c r="W729" s="100"/>
      <c r="X729" s="100"/>
      <c r="Y729" s="100"/>
      <c r="Z729" s="94"/>
      <c r="AA729" s="94"/>
      <c r="AB729" s="94"/>
      <c r="AC729" s="94"/>
      <c r="AD729" s="94"/>
      <c r="AE729" s="94"/>
      <c r="AF729" s="94"/>
      <c r="AG729" s="94"/>
      <c r="AH729" s="94"/>
      <c r="AI729" s="94"/>
      <c r="AJ729" s="94"/>
      <c r="AK729" s="101"/>
      <c r="AL729" s="100"/>
      <c r="AM729" s="94"/>
      <c r="AN729" s="94"/>
      <c r="AO729" s="94"/>
      <c r="AP729" s="94"/>
      <c r="AQ729" s="94"/>
      <c r="AR729" s="94"/>
      <c r="AS729" s="94"/>
      <c r="AT729" s="94"/>
      <c r="AU729" s="94"/>
      <c r="AV729" s="101"/>
      <c r="AW729" s="94"/>
      <c r="AX729" s="94"/>
      <c r="AY729" s="101"/>
      <c r="AZ729" s="94"/>
      <c r="BA729" s="94"/>
      <c r="BB729" s="94"/>
      <c r="BC729" s="101"/>
      <c r="BD729" s="31"/>
    </row>
    <row r="730" spans="1:61" s="3" customFormat="1" ht="25.5" customHeight="1">
      <c r="A730" s="94"/>
      <c r="B730" s="95"/>
      <c r="C730" s="95"/>
      <c r="D730" s="96"/>
      <c r="E730" s="96"/>
      <c r="F730" s="96"/>
      <c r="G730" s="96"/>
      <c r="H730" s="96"/>
      <c r="I730" s="94"/>
      <c r="J730" s="97"/>
      <c r="K730" s="97"/>
      <c r="L730" s="97"/>
      <c r="M730" s="94"/>
      <c r="N730" s="94"/>
      <c r="O730" s="94"/>
      <c r="P730" s="97"/>
      <c r="Q730" s="98"/>
      <c r="R730" s="96"/>
      <c r="S730" s="96"/>
      <c r="T730" s="96"/>
      <c r="U730" s="99"/>
      <c r="V730" s="96"/>
      <c r="W730" s="100"/>
      <c r="X730" s="100"/>
      <c r="Y730" s="100"/>
      <c r="Z730" s="94"/>
      <c r="AA730" s="94"/>
      <c r="AB730" s="94"/>
      <c r="AC730" s="94"/>
      <c r="AD730" s="94"/>
      <c r="AE730" s="94"/>
      <c r="AF730" s="94"/>
      <c r="AG730" s="94"/>
      <c r="AH730" s="94"/>
      <c r="AI730" s="94"/>
      <c r="AJ730" s="94"/>
      <c r="AK730" s="101"/>
      <c r="AL730" s="100"/>
      <c r="AM730" s="94"/>
      <c r="AN730" s="94"/>
      <c r="AO730" s="94"/>
      <c r="AP730" s="94"/>
      <c r="AQ730" s="94"/>
      <c r="AR730" s="94"/>
      <c r="AS730" s="94"/>
      <c r="AT730" s="94"/>
      <c r="AU730" s="94"/>
      <c r="AV730" s="101"/>
      <c r="AW730" s="94"/>
      <c r="AX730" s="94"/>
      <c r="AY730" s="101"/>
      <c r="AZ730" s="94"/>
      <c r="BA730" s="94"/>
      <c r="BB730" s="94"/>
      <c r="BC730" s="101"/>
      <c r="BD730" s="31"/>
    </row>
    <row r="731" spans="1:61" s="3" customFormat="1" ht="25.5" customHeight="1">
      <c r="A731" s="94"/>
      <c r="B731" s="95"/>
      <c r="C731" s="95"/>
      <c r="D731" s="96"/>
      <c r="E731" s="96"/>
      <c r="F731" s="96"/>
      <c r="G731" s="96"/>
      <c r="H731" s="96"/>
      <c r="I731" s="94"/>
      <c r="J731" s="97"/>
      <c r="K731" s="97"/>
      <c r="L731" s="97"/>
      <c r="M731" s="94"/>
      <c r="N731" s="94"/>
      <c r="O731" s="94"/>
      <c r="P731" s="97"/>
      <c r="Q731" s="98"/>
      <c r="R731" s="96"/>
      <c r="S731" s="96"/>
      <c r="T731" s="96"/>
      <c r="U731" s="99"/>
      <c r="V731" s="96"/>
      <c r="W731" s="100"/>
      <c r="X731" s="100"/>
      <c r="Y731" s="100"/>
      <c r="Z731" s="94"/>
      <c r="AA731" s="94"/>
      <c r="AB731" s="94"/>
      <c r="AC731" s="94"/>
      <c r="AD731" s="94"/>
      <c r="AE731" s="94"/>
      <c r="AF731" s="94"/>
      <c r="AG731" s="94"/>
      <c r="AH731" s="94"/>
      <c r="AI731" s="94"/>
      <c r="AJ731" s="94"/>
      <c r="AK731" s="101"/>
      <c r="AL731" s="100"/>
      <c r="AM731" s="94"/>
      <c r="AN731" s="94"/>
      <c r="AO731" s="94"/>
      <c r="AP731" s="94"/>
      <c r="AQ731" s="94"/>
      <c r="AR731" s="94"/>
      <c r="AS731" s="94"/>
      <c r="AT731" s="94"/>
      <c r="AU731" s="94"/>
      <c r="AV731" s="101"/>
      <c r="AW731" s="94"/>
      <c r="AX731" s="94"/>
      <c r="AY731" s="101"/>
      <c r="AZ731" s="94"/>
      <c r="BA731" s="94"/>
      <c r="BB731" s="94"/>
      <c r="BC731" s="101"/>
      <c r="BD731" s="31"/>
    </row>
    <row r="732" spans="1:61" s="3" customFormat="1" ht="25.5" customHeight="1">
      <c r="A732" s="94"/>
      <c r="B732" s="95"/>
      <c r="C732" s="95"/>
      <c r="D732" s="96"/>
      <c r="E732" s="96"/>
      <c r="F732" s="96"/>
      <c r="G732" s="96"/>
      <c r="H732" s="96"/>
      <c r="I732" s="94"/>
      <c r="J732" s="97"/>
      <c r="K732" s="97"/>
      <c r="L732" s="97"/>
      <c r="M732" s="94"/>
      <c r="N732" s="94"/>
      <c r="O732" s="94"/>
      <c r="P732" s="97"/>
      <c r="Q732" s="98"/>
      <c r="R732" s="96"/>
      <c r="S732" s="96"/>
      <c r="T732" s="96"/>
      <c r="U732" s="99"/>
      <c r="V732" s="96"/>
      <c r="W732" s="100"/>
      <c r="X732" s="100"/>
      <c r="Y732" s="100"/>
      <c r="Z732" s="94"/>
      <c r="AA732" s="94"/>
      <c r="AB732" s="94"/>
      <c r="AC732" s="94"/>
      <c r="AD732" s="94"/>
      <c r="AE732" s="94"/>
      <c r="AF732" s="94"/>
      <c r="AG732" s="94"/>
      <c r="AH732" s="94"/>
      <c r="AI732" s="94"/>
      <c r="AJ732" s="94"/>
      <c r="AK732" s="101"/>
      <c r="AL732" s="100"/>
      <c r="AM732" s="94"/>
      <c r="AN732" s="94"/>
      <c r="AO732" s="94"/>
      <c r="AP732" s="94"/>
      <c r="AQ732" s="94"/>
      <c r="AR732" s="94"/>
      <c r="AS732" s="94"/>
      <c r="AT732" s="94"/>
      <c r="AU732" s="94"/>
      <c r="AV732" s="101"/>
      <c r="AW732" s="94"/>
      <c r="AX732" s="94"/>
      <c r="AY732" s="101"/>
      <c r="AZ732" s="94"/>
      <c r="BA732" s="94"/>
      <c r="BB732" s="94"/>
      <c r="BC732" s="101"/>
      <c r="BD732" s="42"/>
      <c r="BE732" s="43"/>
      <c r="BF732" s="43"/>
      <c r="BG732" s="43"/>
      <c r="BH732" s="43"/>
      <c r="BI732" s="43"/>
    </row>
    <row r="733" spans="1:61" s="3" customFormat="1" ht="25.5" customHeight="1">
      <c r="A733" s="94"/>
      <c r="B733" s="95"/>
      <c r="C733" s="95"/>
      <c r="D733" s="96"/>
      <c r="E733" s="96"/>
      <c r="F733" s="96"/>
      <c r="G733" s="96"/>
      <c r="H733" s="96"/>
      <c r="I733" s="94"/>
      <c r="J733" s="97"/>
      <c r="K733" s="97"/>
      <c r="L733" s="97"/>
      <c r="M733" s="94"/>
      <c r="N733" s="94"/>
      <c r="O733" s="94"/>
      <c r="P733" s="97"/>
      <c r="Q733" s="98"/>
      <c r="R733" s="96"/>
      <c r="S733" s="96"/>
      <c r="T733" s="96"/>
      <c r="U733" s="99"/>
      <c r="V733" s="96"/>
      <c r="W733" s="100"/>
      <c r="X733" s="100"/>
      <c r="Y733" s="100"/>
      <c r="Z733" s="94"/>
      <c r="AA733" s="94"/>
      <c r="AB733" s="94"/>
      <c r="AC733" s="94"/>
      <c r="AD733" s="94"/>
      <c r="AE733" s="94"/>
      <c r="AF733" s="94"/>
      <c r="AG733" s="94"/>
      <c r="AH733" s="94"/>
      <c r="AI733" s="94"/>
      <c r="AJ733" s="94"/>
      <c r="AK733" s="101"/>
      <c r="AL733" s="100"/>
      <c r="AM733" s="94"/>
      <c r="AN733" s="94"/>
      <c r="AO733" s="94"/>
      <c r="AP733" s="94"/>
      <c r="AQ733" s="94"/>
      <c r="AR733" s="94"/>
      <c r="AS733" s="94"/>
      <c r="AT733" s="94"/>
      <c r="AU733" s="94"/>
      <c r="AV733" s="101"/>
      <c r="AW733" s="94"/>
      <c r="AX733" s="94"/>
      <c r="AY733" s="101"/>
      <c r="AZ733" s="94"/>
      <c r="BA733" s="94"/>
      <c r="BB733" s="94"/>
      <c r="BC733" s="101"/>
      <c r="BD733" s="31"/>
    </row>
    <row r="734" spans="1:61" s="3" customFormat="1" ht="38.25" customHeight="1">
      <c r="A734" s="94"/>
      <c r="B734" s="95"/>
      <c r="C734" s="95"/>
      <c r="D734" s="96"/>
      <c r="E734" s="96"/>
      <c r="F734" s="96"/>
      <c r="G734" s="96"/>
      <c r="H734" s="96"/>
      <c r="I734" s="94"/>
      <c r="J734" s="97"/>
      <c r="K734" s="97"/>
      <c r="L734" s="97"/>
      <c r="M734" s="94"/>
      <c r="N734" s="94"/>
      <c r="O734" s="94"/>
      <c r="P734" s="97"/>
      <c r="Q734" s="98"/>
      <c r="R734" s="96"/>
      <c r="S734" s="96"/>
      <c r="T734" s="96"/>
      <c r="U734" s="99"/>
      <c r="V734" s="96"/>
      <c r="W734" s="100"/>
      <c r="X734" s="100"/>
      <c r="Y734" s="100"/>
      <c r="Z734" s="94"/>
      <c r="AA734" s="94"/>
      <c r="AB734" s="94"/>
      <c r="AC734" s="94"/>
      <c r="AD734" s="94"/>
      <c r="AE734" s="94"/>
      <c r="AF734" s="94"/>
      <c r="AG734" s="94"/>
      <c r="AH734" s="94"/>
      <c r="AI734" s="94"/>
      <c r="AJ734" s="94"/>
      <c r="AK734" s="101"/>
      <c r="AL734" s="100"/>
      <c r="AM734" s="94"/>
      <c r="AN734" s="94"/>
      <c r="AO734" s="94"/>
      <c r="AP734" s="94"/>
      <c r="AQ734" s="94"/>
      <c r="AR734" s="94"/>
      <c r="AS734" s="94"/>
      <c r="AT734" s="94"/>
      <c r="AU734" s="94"/>
      <c r="AV734" s="101"/>
      <c r="AW734" s="94"/>
      <c r="AX734" s="94"/>
      <c r="AY734" s="101"/>
      <c r="AZ734" s="94"/>
      <c r="BA734" s="94"/>
      <c r="BB734" s="94"/>
      <c r="BC734" s="101"/>
      <c r="BD734" s="42"/>
      <c r="BE734" s="43"/>
      <c r="BF734" s="43"/>
      <c r="BG734" s="43"/>
      <c r="BH734" s="43"/>
      <c r="BI734" s="43"/>
    </row>
    <row r="735" spans="1:61" s="3" customFormat="1">
      <c r="A735" s="94"/>
      <c r="B735" s="95"/>
      <c r="C735" s="95"/>
      <c r="D735" s="96"/>
      <c r="E735" s="96"/>
      <c r="F735" s="96"/>
      <c r="G735" s="96"/>
      <c r="H735" s="96"/>
      <c r="I735" s="94"/>
      <c r="J735" s="97"/>
      <c r="K735" s="97"/>
      <c r="L735" s="97"/>
      <c r="M735" s="94"/>
      <c r="N735" s="94"/>
      <c r="O735" s="94"/>
      <c r="P735" s="97"/>
      <c r="Q735" s="98"/>
      <c r="R735" s="96"/>
      <c r="S735" s="96"/>
      <c r="T735" s="96"/>
      <c r="U735" s="99"/>
      <c r="V735" s="96"/>
      <c r="W735" s="100"/>
      <c r="X735" s="100"/>
      <c r="Y735" s="100"/>
      <c r="Z735" s="94"/>
      <c r="AA735" s="94"/>
      <c r="AB735" s="94"/>
      <c r="AC735" s="94"/>
      <c r="AD735" s="94"/>
      <c r="AE735" s="94"/>
      <c r="AF735" s="94"/>
      <c r="AG735" s="94"/>
      <c r="AH735" s="94"/>
      <c r="AI735" s="94"/>
      <c r="AJ735" s="94"/>
      <c r="AK735" s="101"/>
      <c r="AL735" s="100"/>
      <c r="AM735" s="94"/>
      <c r="AN735" s="94"/>
      <c r="AO735" s="94"/>
      <c r="AP735" s="94"/>
      <c r="AQ735" s="94"/>
      <c r="AR735" s="94"/>
      <c r="AS735" s="94"/>
      <c r="AT735" s="94"/>
      <c r="AU735" s="94"/>
      <c r="AV735" s="101"/>
      <c r="AW735" s="94"/>
      <c r="AX735" s="94"/>
      <c r="AY735" s="101"/>
      <c r="AZ735" s="94"/>
      <c r="BA735" s="94"/>
      <c r="BB735" s="94"/>
      <c r="BC735" s="101"/>
      <c r="BD735" s="40"/>
      <c r="BE735" s="12"/>
      <c r="BF735" s="12"/>
      <c r="BG735" s="12"/>
      <c r="BH735" s="12"/>
      <c r="BI735" s="12"/>
    </row>
    <row r="736" spans="1:61" s="3" customFormat="1" ht="25.5" customHeight="1">
      <c r="A736" s="94"/>
      <c r="B736" s="95"/>
      <c r="C736" s="95"/>
      <c r="D736" s="96"/>
      <c r="E736" s="96"/>
      <c r="F736" s="96"/>
      <c r="G736" s="96"/>
      <c r="H736" s="96"/>
      <c r="I736" s="94"/>
      <c r="J736" s="97"/>
      <c r="K736" s="97"/>
      <c r="L736" s="97"/>
      <c r="M736" s="94"/>
      <c r="N736" s="94"/>
      <c r="O736" s="94"/>
      <c r="P736" s="97"/>
      <c r="Q736" s="98"/>
      <c r="R736" s="96"/>
      <c r="S736" s="96"/>
      <c r="T736" s="96"/>
      <c r="U736" s="99"/>
      <c r="V736" s="96"/>
      <c r="W736" s="100"/>
      <c r="X736" s="100"/>
      <c r="Y736" s="100"/>
      <c r="Z736" s="94"/>
      <c r="AA736" s="94"/>
      <c r="AB736" s="94"/>
      <c r="AC736" s="94"/>
      <c r="AD736" s="94"/>
      <c r="AE736" s="94"/>
      <c r="AF736" s="94"/>
      <c r="AG736" s="94"/>
      <c r="AH736" s="94"/>
      <c r="AI736" s="94"/>
      <c r="AJ736" s="94"/>
      <c r="AK736" s="101"/>
      <c r="AL736" s="100"/>
      <c r="AM736" s="94"/>
      <c r="AN736" s="94"/>
      <c r="AO736" s="94"/>
      <c r="AP736" s="94"/>
      <c r="AQ736" s="94"/>
      <c r="AR736" s="94"/>
      <c r="AS736" s="94"/>
      <c r="AT736" s="94"/>
      <c r="AU736" s="94"/>
      <c r="AV736" s="101"/>
      <c r="AW736" s="94"/>
      <c r="AX736" s="94"/>
      <c r="AY736" s="101"/>
      <c r="AZ736" s="94"/>
      <c r="BA736" s="94"/>
      <c r="BB736" s="94"/>
      <c r="BC736" s="101"/>
      <c r="BD736" s="31"/>
    </row>
    <row r="737" spans="1:78" s="12" customFormat="1">
      <c r="A737" s="94"/>
      <c r="B737" s="95"/>
      <c r="C737" s="95"/>
      <c r="D737" s="96"/>
      <c r="E737" s="96"/>
      <c r="F737" s="96"/>
      <c r="G737" s="96"/>
      <c r="H737" s="96"/>
      <c r="I737" s="94"/>
      <c r="J737" s="97"/>
      <c r="K737" s="97"/>
      <c r="L737" s="97"/>
      <c r="M737" s="94"/>
      <c r="N737" s="94"/>
      <c r="O737" s="94"/>
      <c r="P737" s="97"/>
      <c r="Q737" s="98"/>
      <c r="R737" s="96"/>
      <c r="S737" s="96"/>
      <c r="T737" s="96"/>
      <c r="U737" s="99"/>
      <c r="V737" s="96"/>
      <c r="W737" s="100"/>
      <c r="X737" s="100"/>
      <c r="Y737" s="100"/>
      <c r="Z737" s="94"/>
      <c r="AA737" s="94"/>
      <c r="AB737" s="94"/>
      <c r="AC737" s="94"/>
      <c r="AD737" s="94"/>
      <c r="AE737" s="94"/>
      <c r="AF737" s="94"/>
      <c r="AG737" s="94"/>
      <c r="AH737" s="94"/>
      <c r="AI737" s="94"/>
      <c r="AJ737" s="94"/>
      <c r="AK737" s="101"/>
      <c r="AL737" s="100"/>
      <c r="AM737" s="94"/>
      <c r="AN737" s="94"/>
      <c r="AO737" s="94"/>
      <c r="AP737" s="94"/>
      <c r="AQ737" s="94"/>
      <c r="AR737" s="94"/>
      <c r="AS737" s="94"/>
      <c r="AT737" s="94"/>
      <c r="AU737" s="94"/>
      <c r="AV737" s="101"/>
      <c r="AW737" s="94"/>
      <c r="AX737" s="94"/>
      <c r="AY737" s="101"/>
      <c r="AZ737" s="94"/>
      <c r="BA737" s="94"/>
      <c r="BB737" s="94"/>
      <c r="BC737" s="101"/>
      <c r="BD737" s="31"/>
      <c r="BE737" s="3"/>
      <c r="BF737" s="3"/>
      <c r="BG737" s="3"/>
      <c r="BH737" s="3"/>
      <c r="BI737" s="3"/>
      <c r="BJ737" s="3"/>
      <c r="BK737" s="3"/>
      <c r="BL737" s="3"/>
      <c r="BM737" s="3"/>
      <c r="BN737" s="3"/>
      <c r="BO737" s="3"/>
      <c r="BP737" s="3"/>
      <c r="BQ737" s="3"/>
      <c r="BR737" s="3"/>
      <c r="BS737" s="3"/>
      <c r="BT737" s="3"/>
      <c r="BU737" s="3"/>
      <c r="BV737" s="3"/>
      <c r="BW737" s="3"/>
      <c r="BX737" s="3"/>
      <c r="BY737" s="3"/>
      <c r="BZ737" s="3"/>
    </row>
    <row r="738" spans="1:78" s="12" customFormat="1">
      <c r="A738" s="94"/>
      <c r="B738" s="95"/>
      <c r="C738" s="95"/>
      <c r="D738" s="96"/>
      <c r="E738" s="96"/>
      <c r="F738" s="96"/>
      <c r="G738" s="96"/>
      <c r="H738" s="96"/>
      <c r="I738" s="94"/>
      <c r="J738" s="97"/>
      <c r="K738" s="97"/>
      <c r="L738" s="97"/>
      <c r="M738" s="94"/>
      <c r="N738" s="94"/>
      <c r="O738" s="94"/>
      <c r="P738" s="97"/>
      <c r="Q738" s="98"/>
      <c r="R738" s="96"/>
      <c r="S738" s="96"/>
      <c r="T738" s="96"/>
      <c r="U738" s="99"/>
      <c r="V738" s="96"/>
      <c r="W738" s="100"/>
      <c r="X738" s="100"/>
      <c r="Y738" s="100"/>
      <c r="Z738" s="94"/>
      <c r="AA738" s="94"/>
      <c r="AB738" s="94"/>
      <c r="AC738" s="94"/>
      <c r="AD738" s="94"/>
      <c r="AE738" s="94"/>
      <c r="AF738" s="94"/>
      <c r="AG738" s="94"/>
      <c r="AH738" s="94"/>
      <c r="AI738" s="94"/>
      <c r="AJ738" s="94"/>
      <c r="AK738" s="101"/>
      <c r="AL738" s="100"/>
      <c r="AM738" s="94"/>
      <c r="AN738" s="94"/>
      <c r="AO738" s="94"/>
      <c r="AP738" s="94"/>
      <c r="AQ738" s="94"/>
      <c r="AR738" s="94"/>
      <c r="AS738" s="94"/>
      <c r="AT738" s="94"/>
      <c r="AU738" s="94"/>
      <c r="AV738" s="101"/>
      <c r="AW738" s="94"/>
      <c r="AX738" s="94"/>
      <c r="AY738" s="101"/>
      <c r="AZ738" s="94"/>
      <c r="BA738" s="94"/>
      <c r="BB738" s="94"/>
      <c r="BC738" s="101"/>
      <c r="BD738" s="40"/>
      <c r="BJ738" s="3"/>
      <c r="BK738" s="3"/>
      <c r="BL738" s="3"/>
      <c r="BM738" s="3"/>
      <c r="BN738" s="3"/>
      <c r="BO738" s="3"/>
      <c r="BP738" s="3"/>
      <c r="BQ738" s="3"/>
      <c r="BR738" s="3"/>
      <c r="BS738" s="3"/>
      <c r="BT738" s="3"/>
      <c r="BU738" s="3"/>
      <c r="BV738" s="3"/>
      <c r="BW738" s="3"/>
      <c r="BX738" s="3"/>
      <c r="BY738" s="3"/>
      <c r="BZ738" s="3"/>
    </row>
    <row r="739" spans="1:78" s="12" customFormat="1" ht="76.5" customHeight="1">
      <c r="A739" s="94"/>
      <c r="B739" s="95"/>
      <c r="C739" s="95"/>
      <c r="D739" s="96"/>
      <c r="E739" s="96"/>
      <c r="F739" s="96"/>
      <c r="G739" s="96"/>
      <c r="H739" s="96"/>
      <c r="I739" s="94"/>
      <c r="J739" s="97"/>
      <c r="K739" s="97"/>
      <c r="L739" s="97"/>
      <c r="M739" s="94"/>
      <c r="N739" s="94"/>
      <c r="O739" s="94"/>
      <c r="P739" s="97"/>
      <c r="Q739" s="98"/>
      <c r="R739" s="96"/>
      <c r="S739" s="96"/>
      <c r="T739" s="96"/>
      <c r="U739" s="99"/>
      <c r="V739" s="96"/>
      <c r="W739" s="100"/>
      <c r="X739" s="100"/>
      <c r="Y739" s="100"/>
      <c r="Z739" s="94"/>
      <c r="AA739" s="94"/>
      <c r="AB739" s="94"/>
      <c r="AC739" s="94"/>
      <c r="AD739" s="94"/>
      <c r="AE739" s="94"/>
      <c r="AF739" s="94"/>
      <c r="AG739" s="94"/>
      <c r="AH739" s="94"/>
      <c r="AI739" s="94"/>
      <c r="AJ739" s="94"/>
      <c r="AK739" s="101"/>
      <c r="AL739" s="100"/>
      <c r="AM739" s="94"/>
      <c r="AN739" s="94"/>
      <c r="AO739" s="94"/>
      <c r="AP739" s="94"/>
      <c r="AQ739" s="94"/>
      <c r="AR739" s="94"/>
      <c r="AS739" s="94"/>
      <c r="AT739" s="94"/>
      <c r="AU739" s="94"/>
      <c r="AV739" s="101"/>
      <c r="AW739" s="94"/>
      <c r="AX739" s="94"/>
      <c r="AY739" s="101"/>
      <c r="AZ739" s="94"/>
      <c r="BA739" s="94"/>
      <c r="BB739" s="94"/>
      <c r="BC739" s="101"/>
      <c r="BD739" s="31"/>
      <c r="BE739" s="3"/>
      <c r="BF739" s="3"/>
      <c r="BG739" s="3"/>
      <c r="BH739" s="3"/>
      <c r="BI739" s="3"/>
      <c r="BJ739" s="3"/>
      <c r="BK739" s="3"/>
      <c r="BL739" s="3"/>
      <c r="BM739" s="3"/>
      <c r="BN739" s="3"/>
      <c r="BO739" s="3"/>
      <c r="BP739" s="3"/>
      <c r="BQ739" s="3"/>
      <c r="BR739" s="3"/>
      <c r="BS739" s="3"/>
      <c r="BT739" s="3"/>
      <c r="BU739" s="3"/>
      <c r="BV739" s="3"/>
      <c r="BW739" s="3"/>
      <c r="BX739" s="3"/>
      <c r="BY739" s="3"/>
      <c r="BZ739" s="3"/>
    </row>
    <row r="740" spans="1:78" s="12" customFormat="1">
      <c r="A740" s="94"/>
      <c r="B740" s="95"/>
      <c r="C740" s="95"/>
      <c r="D740" s="96"/>
      <c r="E740" s="96"/>
      <c r="F740" s="96"/>
      <c r="G740" s="96"/>
      <c r="H740" s="96"/>
      <c r="I740" s="94"/>
      <c r="J740" s="97"/>
      <c r="K740" s="97"/>
      <c r="L740" s="97"/>
      <c r="M740" s="94"/>
      <c r="N740" s="94"/>
      <c r="O740" s="94"/>
      <c r="P740" s="97"/>
      <c r="Q740" s="98"/>
      <c r="R740" s="96"/>
      <c r="S740" s="96"/>
      <c r="T740" s="96"/>
      <c r="U740" s="99"/>
      <c r="V740" s="96"/>
      <c r="W740" s="100"/>
      <c r="X740" s="100"/>
      <c r="Y740" s="100"/>
      <c r="Z740" s="94"/>
      <c r="AA740" s="94"/>
      <c r="AB740" s="94"/>
      <c r="AC740" s="94"/>
      <c r="AD740" s="94"/>
      <c r="AE740" s="94"/>
      <c r="AF740" s="94"/>
      <c r="AG740" s="94"/>
      <c r="AH740" s="94"/>
      <c r="AI740" s="94"/>
      <c r="AJ740" s="94"/>
      <c r="AK740" s="101"/>
      <c r="AL740" s="100"/>
      <c r="AM740" s="94"/>
      <c r="AN740" s="94"/>
      <c r="AO740" s="94"/>
      <c r="AP740" s="94"/>
      <c r="AQ740" s="94"/>
      <c r="AR740" s="94"/>
      <c r="AS740" s="94"/>
      <c r="AT740" s="94"/>
      <c r="AU740" s="94"/>
      <c r="AV740" s="101"/>
      <c r="AW740" s="94"/>
      <c r="AX740" s="94"/>
      <c r="AY740" s="101"/>
      <c r="AZ740" s="94"/>
      <c r="BA740" s="94"/>
      <c r="BB740" s="94"/>
      <c r="BC740" s="101"/>
      <c r="BD740" s="31"/>
      <c r="BE740" s="3"/>
      <c r="BF740" s="3"/>
      <c r="BG740" s="3"/>
      <c r="BH740" s="3"/>
      <c r="BI740" s="3"/>
      <c r="BJ740" s="3"/>
      <c r="BK740" s="3"/>
      <c r="BL740" s="3"/>
      <c r="BM740" s="3"/>
      <c r="BN740" s="3"/>
      <c r="BO740" s="3"/>
      <c r="BP740" s="3"/>
      <c r="BQ740" s="3"/>
      <c r="BR740" s="3"/>
      <c r="BS740" s="3"/>
      <c r="BT740" s="3"/>
      <c r="BU740" s="3"/>
      <c r="BV740" s="3"/>
      <c r="BW740" s="3"/>
      <c r="BX740" s="3"/>
      <c r="BY740" s="3"/>
      <c r="BZ740" s="3"/>
    </row>
    <row r="741" spans="1:78" s="12" customFormat="1">
      <c r="A741" s="94"/>
      <c r="B741" s="95"/>
      <c r="C741" s="95"/>
      <c r="D741" s="96"/>
      <c r="E741" s="96"/>
      <c r="F741" s="96"/>
      <c r="G741" s="96"/>
      <c r="H741" s="96"/>
      <c r="I741" s="94"/>
      <c r="J741" s="97"/>
      <c r="K741" s="97"/>
      <c r="L741" s="97"/>
      <c r="M741" s="94"/>
      <c r="N741" s="94"/>
      <c r="O741" s="94"/>
      <c r="P741" s="97"/>
      <c r="Q741" s="98"/>
      <c r="R741" s="96"/>
      <c r="S741" s="96"/>
      <c r="T741" s="96"/>
      <c r="U741" s="99"/>
      <c r="V741" s="96"/>
      <c r="W741" s="100"/>
      <c r="X741" s="100"/>
      <c r="Y741" s="100"/>
      <c r="Z741" s="94"/>
      <c r="AA741" s="94"/>
      <c r="AB741" s="94"/>
      <c r="AC741" s="94"/>
      <c r="AD741" s="94"/>
      <c r="AE741" s="94"/>
      <c r="AF741" s="94"/>
      <c r="AG741" s="94"/>
      <c r="AH741" s="94"/>
      <c r="AI741" s="94"/>
      <c r="AJ741" s="94"/>
      <c r="AK741" s="101"/>
      <c r="AL741" s="100"/>
      <c r="AM741" s="94"/>
      <c r="AN741" s="94"/>
      <c r="AO741" s="94"/>
      <c r="AP741" s="94"/>
      <c r="AQ741" s="94"/>
      <c r="AR741" s="94"/>
      <c r="AS741" s="94"/>
      <c r="AT741" s="94"/>
      <c r="AU741" s="94"/>
      <c r="AV741" s="101"/>
      <c r="AW741" s="94"/>
      <c r="AX741" s="94"/>
      <c r="AY741" s="101"/>
      <c r="AZ741" s="94"/>
      <c r="BA741" s="94"/>
      <c r="BB741" s="94"/>
      <c r="BC741" s="101"/>
      <c r="BD741" s="31"/>
      <c r="BE741" s="3"/>
      <c r="BF741" s="3"/>
      <c r="BG741" s="3"/>
      <c r="BH741" s="3"/>
      <c r="BI741" s="3"/>
      <c r="BJ741" s="3"/>
      <c r="BK741" s="3"/>
      <c r="BL741" s="3"/>
      <c r="BM741" s="3"/>
      <c r="BN741" s="3"/>
      <c r="BO741" s="3"/>
      <c r="BP741" s="3"/>
      <c r="BQ741" s="3"/>
      <c r="BR741" s="3"/>
      <c r="BS741" s="3"/>
      <c r="BT741" s="3"/>
      <c r="BU741" s="3"/>
      <c r="BV741" s="3"/>
      <c r="BW741" s="3"/>
      <c r="BX741" s="3"/>
      <c r="BY741" s="3"/>
      <c r="BZ741" s="3"/>
    </row>
    <row r="742" spans="1:78" s="12" customFormat="1">
      <c r="A742" s="94"/>
      <c r="B742" s="95"/>
      <c r="C742" s="95"/>
      <c r="D742" s="96"/>
      <c r="E742" s="96"/>
      <c r="F742" s="96"/>
      <c r="G742" s="96"/>
      <c r="H742" s="96"/>
      <c r="I742" s="94"/>
      <c r="J742" s="97"/>
      <c r="K742" s="97"/>
      <c r="L742" s="97"/>
      <c r="M742" s="94"/>
      <c r="N742" s="94"/>
      <c r="O742" s="94"/>
      <c r="P742" s="97"/>
      <c r="Q742" s="98"/>
      <c r="R742" s="96"/>
      <c r="S742" s="96"/>
      <c r="T742" s="96"/>
      <c r="U742" s="99"/>
      <c r="V742" s="96"/>
      <c r="W742" s="100"/>
      <c r="X742" s="100"/>
      <c r="Y742" s="100"/>
      <c r="Z742" s="94"/>
      <c r="AA742" s="94"/>
      <c r="AB742" s="94"/>
      <c r="AC742" s="94"/>
      <c r="AD742" s="94"/>
      <c r="AE742" s="94"/>
      <c r="AF742" s="94"/>
      <c r="AG742" s="94"/>
      <c r="AH742" s="94"/>
      <c r="AI742" s="94"/>
      <c r="AJ742" s="94"/>
      <c r="AK742" s="101"/>
      <c r="AL742" s="100"/>
      <c r="AM742" s="94"/>
      <c r="AN742" s="94"/>
      <c r="AO742" s="94"/>
      <c r="AP742" s="94"/>
      <c r="AQ742" s="94"/>
      <c r="AR742" s="94"/>
      <c r="AS742" s="94"/>
      <c r="AT742" s="94"/>
      <c r="AU742" s="94"/>
      <c r="AV742" s="101"/>
      <c r="AW742" s="94"/>
      <c r="AX742" s="94"/>
      <c r="AY742" s="101"/>
      <c r="AZ742" s="94"/>
      <c r="BA742" s="94"/>
      <c r="BB742" s="94"/>
      <c r="BC742" s="101"/>
      <c r="BD742" s="31"/>
      <c r="BE742" s="3"/>
      <c r="BF742" s="3"/>
      <c r="BG742" s="3"/>
      <c r="BH742" s="3"/>
      <c r="BI742" s="3"/>
      <c r="BJ742" s="3"/>
      <c r="BK742" s="3"/>
      <c r="BL742" s="3"/>
      <c r="BM742" s="3"/>
      <c r="BN742" s="3"/>
      <c r="BO742" s="3"/>
      <c r="BP742" s="3"/>
      <c r="BQ742" s="3"/>
      <c r="BR742" s="3"/>
      <c r="BS742" s="3"/>
      <c r="BT742" s="3"/>
      <c r="BU742" s="3"/>
      <c r="BV742" s="3"/>
      <c r="BW742" s="3"/>
      <c r="BX742" s="3"/>
      <c r="BY742" s="3"/>
      <c r="BZ742" s="3"/>
    </row>
    <row r="743" spans="1:78" s="12" customFormat="1">
      <c r="A743" s="94"/>
      <c r="B743" s="95"/>
      <c r="C743" s="95"/>
      <c r="D743" s="96"/>
      <c r="E743" s="96"/>
      <c r="F743" s="96"/>
      <c r="G743" s="96"/>
      <c r="H743" s="96"/>
      <c r="I743" s="94"/>
      <c r="J743" s="97"/>
      <c r="K743" s="97"/>
      <c r="L743" s="97"/>
      <c r="M743" s="94"/>
      <c r="N743" s="94"/>
      <c r="O743" s="94"/>
      <c r="P743" s="97"/>
      <c r="Q743" s="98"/>
      <c r="R743" s="96"/>
      <c r="S743" s="96"/>
      <c r="T743" s="96"/>
      <c r="U743" s="99"/>
      <c r="V743" s="96"/>
      <c r="W743" s="100"/>
      <c r="X743" s="100"/>
      <c r="Y743" s="100"/>
      <c r="Z743" s="94"/>
      <c r="AA743" s="94"/>
      <c r="AB743" s="94"/>
      <c r="AC743" s="94"/>
      <c r="AD743" s="94"/>
      <c r="AE743" s="94"/>
      <c r="AF743" s="94"/>
      <c r="AG743" s="94"/>
      <c r="AH743" s="94"/>
      <c r="AI743" s="94"/>
      <c r="AJ743" s="94"/>
      <c r="AK743" s="101"/>
      <c r="AL743" s="100"/>
      <c r="AM743" s="94"/>
      <c r="AN743" s="94"/>
      <c r="AO743" s="94"/>
      <c r="AP743" s="94"/>
      <c r="AQ743" s="94"/>
      <c r="AR743" s="94"/>
      <c r="AS743" s="94"/>
      <c r="AT743" s="94"/>
      <c r="AU743" s="94"/>
      <c r="AV743" s="101"/>
      <c r="AW743" s="94"/>
      <c r="AX743" s="94"/>
      <c r="AY743" s="101"/>
      <c r="AZ743" s="94"/>
      <c r="BA743" s="94"/>
      <c r="BB743" s="94"/>
      <c r="BC743" s="101"/>
      <c r="BD743" s="31"/>
      <c r="BE743" s="3"/>
      <c r="BF743" s="3"/>
      <c r="BG743" s="3"/>
      <c r="BH743" s="3"/>
      <c r="BI743" s="3"/>
      <c r="BJ743" s="3"/>
      <c r="BK743" s="3"/>
      <c r="BL743" s="3"/>
      <c r="BM743" s="3"/>
      <c r="BN743" s="3"/>
      <c r="BO743" s="3"/>
      <c r="BP743" s="3"/>
      <c r="BQ743" s="3"/>
      <c r="BR743" s="3"/>
      <c r="BS743" s="3"/>
      <c r="BT743" s="3"/>
      <c r="BU743" s="3"/>
      <c r="BV743" s="3"/>
      <c r="BW743" s="3"/>
      <c r="BX743" s="3"/>
      <c r="BY743" s="3"/>
      <c r="BZ743" s="3"/>
    </row>
    <row r="744" spans="1:78" s="12" customFormat="1">
      <c r="A744" s="94"/>
      <c r="B744" s="95"/>
      <c r="C744" s="95"/>
      <c r="D744" s="96"/>
      <c r="E744" s="96"/>
      <c r="F744" s="96"/>
      <c r="G744" s="96"/>
      <c r="H744" s="96"/>
      <c r="I744" s="94"/>
      <c r="J744" s="97"/>
      <c r="K744" s="97"/>
      <c r="L744" s="97"/>
      <c r="M744" s="94"/>
      <c r="N744" s="94"/>
      <c r="O744" s="94"/>
      <c r="P744" s="97"/>
      <c r="Q744" s="98"/>
      <c r="R744" s="96"/>
      <c r="S744" s="96"/>
      <c r="T744" s="96"/>
      <c r="U744" s="99"/>
      <c r="V744" s="96"/>
      <c r="W744" s="100"/>
      <c r="X744" s="100"/>
      <c r="Y744" s="100"/>
      <c r="Z744" s="94"/>
      <c r="AA744" s="94"/>
      <c r="AB744" s="94"/>
      <c r="AC744" s="94"/>
      <c r="AD744" s="94"/>
      <c r="AE744" s="94"/>
      <c r="AF744" s="94"/>
      <c r="AG744" s="94"/>
      <c r="AH744" s="94"/>
      <c r="AI744" s="94"/>
      <c r="AJ744" s="94"/>
      <c r="AK744" s="101"/>
      <c r="AL744" s="100"/>
      <c r="AM744" s="94"/>
      <c r="AN744" s="94"/>
      <c r="AO744" s="94"/>
      <c r="AP744" s="94"/>
      <c r="AQ744" s="94"/>
      <c r="AR744" s="94"/>
      <c r="AS744" s="94"/>
      <c r="AT744" s="94"/>
      <c r="AU744" s="94"/>
      <c r="AV744" s="101"/>
      <c r="AW744" s="94"/>
      <c r="AX744" s="94"/>
      <c r="AY744" s="101"/>
      <c r="AZ744" s="94"/>
      <c r="BA744" s="94"/>
      <c r="BB744" s="94"/>
      <c r="BC744" s="101"/>
      <c r="BD744" s="31"/>
      <c r="BE744" s="3"/>
      <c r="BF744" s="3"/>
      <c r="BG744" s="3"/>
      <c r="BH744" s="3"/>
      <c r="BI744" s="3"/>
      <c r="BJ744" s="3"/>
      <c r="BK744" s="3"/>
      <c r="BL744" s="3"/>
      <c r="BM744" s="3"/>
      <c r="BN744" s="3"/>
      <c r="BO744" s="3"/>
      <c r="BP744" s="3"/>
      <c r="BQ744" s="3"/>
      <c r="BR744" s="3"/>
      <c r="BS744" s="3"/>
      <c r="BT744" s="3"/>
      <c r="BU744" s="3"/>
      <c r="BV744" s="3"/>
      <c r="BW744" s="3"/>
      <c r="BX744" s="3"/>
      <c r="BY744" s="3"/>
      <c r="BZ744" s="3"/>
    </row>
    <row r="745" spans="1:78" s="12" customFormat="1">
      <c r="A745" s="94"/>
      <c r="B745" s="95"/>
      <c r="C745" s="95"/>
      <c r="D745" s="96"/>
      <c r="E745" s="96"/>
      <c r="F745" s="96"/>
      <c r="G745" s="96"/>
      <c r="H745" s="96"/>
      <c r="I745" s="94"/>
      <c r="J745" s="97"/>
      <c r="K745" s="97"/>
      <c r="L745" s="97"/>
      <c r="M745" s="94"/>
      <c r="N745" s="94"/>
      <c r="O745" s="94"/>
      <c r="P745" s="97"/>
      <c r="Q745" s="98"/>
      <c r="R745" s="96"/>
      <c r="S745" s="96"/>
      <c r="T745" s="96"/>
      <c r="U745" s="99"/>
      <c r="V745" s="96"/>
      <c r="W745" s="100"/>
      <c r="X745" s="100"/>
      <c r="Y745" s="100"/>
      <c r="Z745" s="94"/>
      <c r="AA745" s="94"/>
      <c r="AB745" s="94"/>
      <c r="AC745" s="94"/>
      <c r="AD745" s="94"/>
      <c r="AE745" s="94"/>
      <c r="AF745" s="94"/>
      <c r="AG745" s="94"/>
      <c r="AH745" s="94"/>
      <c r="AI745" s="94"/>
      <c r="AJ745" s="94"/>
      <c r="AK745" s="101"/>
      <c r="AL745" s="100"/>
      <c r="AM745" s="94"/>
      <c r="AN745" s="94"/>
      <c r="AO745" s="94"/>
      <c r="AP745" s="94"/>
      <c r="AQ745" s="94"/>
      <c r="AR745" s="94"/>
      <c r="AS745" s="94"/>
      <c r="AT745" s="94"/>
      <c r="AU745" s="94"/>
      <c r="AV745" s="101"/>
      <c r="AW745" s="94"/>
      <c r="AX745" s="94"/>
      <c r="AY745" s="101"/>
      <c r="AZ745" s="94"/>
      <c r="BA745" s="94"/>
      <c r="BB745" s="94"/>
      <c r="BC745" s="101"/>
      <c r="BD745" s="31"/>
      <c r="BE745" s="3"/>
      <c r="BF745" s="3"/>
      <c r="BG745" s="3"/>
      <c r="BH745" s="3"/>
      <c r="BI745" s="3"/>
      <c r="BJ745" s="3"/>
      <c r="BK745" s="3"/>
      <c r="BL745" s="3"/>
      <c r="BM745" s="3"/>
      <c r="BN745" s="3"/>
      <c r="BO745" s="3"/>
      <c r="BP745" s="3"/>
      <c r="BQ745" s="3"/>
      <c r="BR745" s="3"/>
      <c r="BS745" s="3"/>
      <c r="BT745" s="3"/>
      <c r="BU745" s="3"/>
      <c r="BV745" s="3"/>
      <c r="BW745" s="3"/>
      <c r="BX745" s="3"/>
      <c r="BY745" s="3"/>
      <c r="BZ745" s="3"/>
    </row>
    <row r="746" spans="1:78" s="12" customFormat="1">
      <c r="A746" s="94"/>
      <c r="B746" s="95"/>
      <c r="C746" s="95"/>
      <c r="D746" s="96"/>
      <c r="E746" s="96"/>
      <c r="F746" s="96"/>
      <c r="G746" s="96"/>
      <c r="H746" s="96"/>
      <c r="I746" s="94"/>
      <c r="J746" s="97"/>
      <c r="K746" s="97"/>
      <c r="L746" s="97"/>
      <c r="M746" s="94"/>
      <c r="N746" s="94"/>
      <c r="O746" s="94"/>
      <c r="P746" s="97"/>
      <c r="Q746" s="98"/>
      <c r="R746" s="96"/>
      <c r="S746" s="96"/>
      <c r="T746" s="96"/>
      <c r="U746" s="99"/>
      <c r="V746" s="96"/>
      <c r="W746" s="100"/>
      <c r="X746" s="100"/>
      <c r="Y746" s="100"/>
      <c r="Z746" s="94"/>
      <c r="AA746" s="94"/>
      <c r="AB746" s="94"/>
      <c r="AC746" s="94"/>
      <c r="AD746" s="94"/>
      <c r="AE746" s="94"/>
      <c r="AF746" s="94"/>
      <c r="AG746" s="94"/>
      <c r="AH746" s="94"/>
      <c r="AI746" s="94"/>
      <c r="AJ746" s="94"/>
      <c r="AK746" s="101"/>
      <c r="AL746" s="100"/>
      <c r="AM746" s="94"/>
      <c r="AN746" s="94"/>
      <c r="AO746" s="94"/>
      <c r="AP746" s="94"/>
      <c r="AQ746" s="94"/>
      <c r="AR746" s="94"/>
      <c r="AS746" s="94"/>
      <c r="AT746" s="94"/>
      <c r="AU746" s="94"/>
      <c r="AV746" s="101"/>
      <c r="AW746" s="94"/>
      <c r="AX746" s="94"/>
      <c r="AY746" s="101"/>
      <c r="AZ746" s="94"/>
      <c r="BA746" s="94"/>
      <c r="BB746" s="94"/>
      <c r="BC746" s="101"/>
      <c r="BD746" s="40"/>
      <c r="BJ746" s="3"/>
      <c r="BK746" s="3"/>
      <c r="BL746" s="3"/>
      <c r="BM746" s="3"/>
      <c r="BN746" s="3"/>
      <c r="BO746" s="3"/>
      <c r="BP746" s="3"/>
      <c r="BQ746" s="3"/>
      <c r="BR746" s="3"/>
      <c r="BS746" s="3"/>
      <c r="BT746" s="3"/>
      <c r="BU746" s="3"/>
      <c r="BV746" s="3"/>
      <c r="BW746" s="3"/>
      <c r="BX746" s="3"/>
      <c r="BY746" s="3"/>
      <c r="BZ746" s="3"/>
    </row>
    <row r="747" spans="1:78" s="4" customFormat="1" ht="25.5" customHeight="1">
      <c r="A747" s="94"/>
      <c r="B747" s="95"/>
      <c r="C747" s="95"/>
      <c r="D747" s="96"/>
      <c r="E747" s="96"/>
      <c r="F747" s="96"/>
      <c r="G747" s="96"/>
      <c r="H747" s="96"/>
      <c r="I747" s="94"/>
      <c r="J747" s="97"/>
      <c r="K747" s="97"/>
      <c r="L747" s="97"/>
      <c r="M747" s="94"/>
      <c r="N747" s="94"/>
      <c r="O747" s="94"/>
      <c r="P747" s="97"/>
      <c r="Q747" s="98"/>
      <c r="R747" s="96"/>
      <c r="S747" s="96"/>
      <c r="T747" s="96"/>
      <c r="U747" s="99"/>
      <c r="V747" s="96"/>
      <c r="W747" s="100"/>
      <c r="X747" s="100"/>
      <c r="Y747" s="100"/>
      <c r="Z747" s="94"/>
      <c r="AA747" s="94"/>
      <c r="AB747" s="94"/>
      <c r="AC747" s="94"/>
      <c r="AD747" s="94"/>
      <c r="AE747" s="94"/>
      <c r="AF747" s="94"/>
      <c r="AG747" s="94"/>
      <c r="AH747" s="94"/>
      <c r="AI747" s="94"/>
      <c r="AJ747" s="94"/>
      <c r="AK747" s="101"/>
      <c r="AL747" s="100"/>
      <c r="AM747" s="94"/>
      <c r="AN747" s="94"/>
      <c r="AO747" s="94"/>
      <c r="AP747" s="94"/>
      <c r="AQ747" s="94"/>
      <c r="AR747" s="94"/>
      <c r="AS747" s="94"/>
      <c r="AT747" s="94"/>
      <c r="AU747" s="94"/>
      <c r="AV747" s="101"/>
      <c r="AW747" s="94"/>
      <c r="AX747" s="94"/>
      <c r="AY747" s="101"/>
      <c r="AZ747" s="94"/>
      <c r="BA747" s="94"/>
      <c r="BB747" s="94"/>
      <c r="BC747" s="101"/>
      <c r="BD747" s="31"/>
      <c r="BE747" s="3"/>
      <c r="BF747" s="3"/>
      <c r="BG747" s="3"/>
      <c r="BH747" s="3"/>
      <c r="BI747" s="3"/>
      <c r="BJ747" s="3"/>
      <c r="BK747" s="3"/>
      <c r="BL747" s="3"/>
      <c r="BM747" s="3"/>
      <c r="BN747" s="3"/>
      <c r="BO747" s="3"/>
      <c r="BP747" s="3"/>
      <c r="BQ747" s="3"/>
      <c r="BR747" s="3"/>
      <c r="BS747" s="3"/>
      <c r="BT747" s="3"/>
      <c r="BU747" s="3"/>
      <c r="BV747" s="3"/>
      <c r="BW747" s="3"/>
      <c r="BX747" s="3"/>
      <c r="BY747" s="3"/>
      <c r="BZ747" s="3"/>
    </row>
    <row r="748" spans="1:78" s="4" customFormat="1" ht="25.5" customHeight="1">
      <c r="A748" s="94"/>
      <c r="B748" s="95"/>
      <c r="C748" s="95"/>
      <c r="D748" s="96"/>
      <c r="E748" s="96"/>
      <c r="F748" s="96"/>
      <c r="G748" s="96"/>
      <c r="H748" s="96"/>
      <c r="I748" s="94"/>
      <c r="J748" s="97"/>
      <c r="K748" s="97"/>
      <c r="L748" s="97"/>
      <c r="M748" s="94"/>
      <c r="N748" s="94"/>
      <c r="O748" s="94"/>
      <c r="P748" s="97"/>
      <c r="Q748" s="98"/>
      <c r="R748" s="96"/>
      <c r="S748" s="96"/>
      <c r="T748" s="96"/>
      <c r="U748" s="99"/>
      <c r="V748" s="96"/>
      <c r="W748" s="100"/>
      <c r="X748" s="100"/>
      <c r="Y748" s="100"/>
      <c r="Z748" s="94"/>
      <c r="AA748" s="94"/>
      <c r="AB748" s="94"/>
      <c r="AC748" s="94"/>
      <c r="AD748" s="94"/>
      <c r="AE748" s="94"/>
      <c r="AF748" s="94"/>
      <c r="AG748" s="94"/>
      <c r="AH748" s="94"/>
      <c r="AI748" s="94"/>
      <c r="AJ748" s="94"/>
      <c r="AK748" s="101"/>
      <c r="AL748" s="100"/>
      <c r="AM748" s="94"/>
      <c r="AN748" s="94"/>
      <c r="AO748" s="94"/>
      <c r="AP748" s="94"/>
      <c r="AQ748" s="94"/>
      <c r="AR748" s="94"/>
      <c r="AS748" s="94"/>
      <c r="AT748" s="94"/>
      <c r="AU748" s="94"/>
      <c r="AV748" s="101"/>
      <c r="AW748" s="94"/>
      <c r="AX748" s="94"/>
      <c r="AY748" s="101"/>
      <c r="AZ748" s="94"/>
      <c r="BA748" s="94"/>
      <c r="BB748" s="94"/>
      <c r="BC748" s="101"/>
      <c r="BD748" s="31"/>
      <c r="BE748" s="3"/>
      <c r="BF748" s="3"/>
      <c r="BG748" s="3"/>
      <c r="BH748" s="3"/>
      <c r="BI748" s="3"/>
      <c r="BJ748" s="3"/>
      <c r="BK748" s="3"/>
      <c r="BL748" s="3"/>
      <c r="BM748" s="3"/>
      <c r="BN748" s="3"/>
      <c r="BO748" s="3"/>
      <c r="BP748" s="3"/>
      <c r="BQ748" s="3"/>
      <c r="BR748" s="3"/>
      <c r="BS748" s="3"/>
      <c r="BT748" s="3"/>
      <c r="BU748" s="3"/>
      <c r="BV748" s="3"/>
      <c r="BW748" s="3"/>
      <c r="BX748" s="3"/>
      <c r="BY748" s="3"/>
      <c r="BZ748" s="3"/>
    </row>
    <row r="749" spans="1:78" s="36" customFormat="1">
      <c r="A749" s="94"/>
      <c r="B749" s="95"/>
      <c r="C749" s="95"/>
      <c r="D749" s="96"/>
      <c r="E749" s="96"/>
      <c r="F749" s="96"/>
      <c r="G749" s="96"/>
      <c r="H749" s="96"/>
      <c r="I749" s="94"/>
      <c r="J749" s="97"/>
      <c r="K749" s="97"/>
      <c r="L749" s="97"/>
      <c r="M749" s="94"/>
      <c r="N749" s="94"/>
      <c r="O749" s="94"/>
      <c r="P749" s="97"/>
      <c r="Q749" s="98"/>
      <c r="R749" s="96"/>
      <c r="S749" s="96"/>
      <c r="T749" s="96"/>
      <c r="U749" s="99"/>
      <c r="V749" s="96"/>
      <c r="W749" s="100"/>
      <c r="X749" s="100"/>
      <c r="Y749" s="100"/>
      <c r="Z749" s="94"/>
      <c r="AA749" s="94"/>
      <c r="AB749" s="94"/>
      <c r="AC749" s="94"/>
      <c r="AD749" s="94"/>
      <c r="AE749" s="94"/>
      <c r="AF749" s="94"/>
      <c r="AG749" s="94"/>
      <c r="AH749" s="94"/>
      <c r="AI749" s="94"/>
      <c r="AJ749" s="94"/>
      <c r="AK749" s="101"/>
      <c r="AL749" s="100"/>
      <c r="AM749" s="94"/>
      <c r="AN749" s="94"/>
      <c r="AO749" s="94"/>
      <c r="AP749" s="94"/>
      <c r="AQ749" s="94"/>
      <c r="AR749" s="94"/>
      <c r="AS749" s="94"/>
      <c r="AT749" s="94"/>
      <c r="AU749" s="94"/>
      <c r="AV749" s="101"/>
      <c r="AW749" s="94"/>
      <c r="AX749" s="94"/>
      <c r="AY749" s="101"/>
      <c r="AZ749" s="94"/>
      <c r="BA749" s="94"/>
      <c r="BB749" s="94"/>
      <c r="BC749" s="101"/>
      <c r="BD749" s="31"/>
      <c r="BE749" s="3"/>
      <c r="BF749" s="3"/>
      <c r="BG749" s="3"/>
      <c r="BH749" s="3"/>
      <c r="BI749" s="3"/>
      <c r="BJ749" s="3"/>
      <c r="BK749" s="3"/>
      <c r="BL749" s="3"/>
      <c r="BM749" s="3"/>
      <c r="BN749" s="3"/>
      <c r="BO749" s="3"/>
      <c r="BP749" s="3"/>
      <c r="BQ749" s="3"/>
      <c r="BR749" s="3"/>
      <c r="BS749" s="3"/>
      <c r="BT749" s="3"/>
      <c r="BU749" s="3"/>
      <c r="BV749" s="3"/>
      <c r="BW749" s="3"/>
      <c r="BX749" s="3"/>
      <c r="BY749" s="3"/>
      <c r="BZ749" s="3"/>
    </row>
    <row r="750" spans="1:78" s="36" customFormat="1">
      <c r="A750" s="94"/>
      <c r="B750" s="95"/>
      <c r="C750" s="95"/>
      <c r="D750" s="96"/>
      <c r="E750" s="96"/>
      <c r="F750" s="96"/>
      <c r="G750" s="96"/>
      <c r="H750" s="96"/>
      <c r="I750" s="94"/>
      <c r="J750" s="97"/>
      <c r="K750" s="97"/>
      <c r="L750" s="97"/>
      <c r="M750" s="94"/>
      <c r="N750" s="94"/>
      <c r="O750" s="94"/>
      <c r="P750" s="97"/>
      <c r="Q750" s="98"/>
      <c r="R750" s="96"/>
      <c r="S750" s="96"/>
      <c r="T750" s="96"/>
      <c r="U750" s="99"/>
      <c r="V750" s="96"/>
      <c r="W750" s="100"/>
      <c r="X750" s="100"/>
      <c r="Y750" s="100"/>
      <c r="Z750" s="94"/>
      <c r="AA750" s="94"/>
      <c r="AB750" s="94"/>
      <c r="AC750" s="94"/>
      <c r="AD750" s="94"/>
      <c r="AE750" s="94"/>
      <c r="AF750" s="94"/>
      <c r="AG750" s="94"/>
      <c r="AH750" s="94"/>
      <c r="AI750" s="94"/>
      <c r="AJ750" s="94"/>
      <c r="AK750" s="101"/>
      <c r="AL750" s="100"/>
      <c r="AM750" s="94"/>
      <c r="AN750" s="94"/>
      <c r="AO750" s="94"/>
      <c r="AP750" s="94"/>
      <c r="AQ750" s="94"/>
      <c r="AR750" s="94"/>
      <c r="AS750" s="94"/>
      <c r="AT750" s="94"/>
      <c r="AU750" s="94"/>
      <c r="AV750" s="101"/>
      <c r="AW750" s="94"/>
      <c r="AX750" s="94"/>
      <c r="AY750" s="101"/>
      <c r="AZ750" s="94"/>
      <c r="BA750" s="94"/>
      <c r="BB750" s="94"/>
      <c r="BC750" s="101"/>
      <c r="BD750" s="31"/>
      <c r="BE750" s="3"/>
      <c r="BF750" s="3"/>
      <c r="BG750" s="3"/>
      <c r="BH750" s="3"/>
      <c r="BI750" s="3"/>
      <c r="BJ750" s="3"/>
      <c r="BK750" s="3"/>
      <c r="BL750" s="3"/>
      <c r="BM750" s="3"/>
      <c r="BN750" s="3"/>
      <c r="BO750" s="3"/>
      <c r="BP750" s="3"/>
      <c r="BQ750" s="3"/>
      <c r="BR750" s="3"/>
      <c r="BS750" s="3"/>
      <c r="BT750" s="3"/>
      <c r="BU750" s="3"/>
      <c r="BV750" s="3"/>
      <c r="BW750" s="3"/>
      <c r="BX750" s="3"/>
      <c r="BY750" s="3"/>
      <c r="BZ750" s="3"/>
    </row>
    <row r="751" spans="1:78" s="36" customFormat="1">
      <c r="A751" s="94"/>
      <c r="B751" s="95"/>
      <c r="C751" s="95"/>
      <c r="D751" s="96"/>
      <c r="E751" s="96"/>
      <c r="F751" s="96"/>
      <c r="G751" s="96"/>
      <c r="H751" s="96"/>
      <c r="I751" s="94"/>
      <c r="J751" s="97"/>
      <c r="K751" s="97"/>
      <c r="L751" s="97"/>
      <c r="M751" s="94"/>
      <c r="N751" s="94"/>
      <c r="O751" s="94"/>
      <c r="P751" s="97"/>
      <c r="Q751" s="98"/>
      <c r="R751" s="96"/>
      <c r="S751" s="96"/>
      <c r="T751" s="96"/>
      <c r="U751" s="99"/>
      <c r="V751" s="96"/>
      <c r="W751" s="100"/>
      <c r="X751" s="100"/>
      <c r="Y751" s="100"/>
      <c r="Z751" s="94"/>
      <c r="AA751" s="94"/>
      <c r="AB751" s="94"/>
      <c r="AC751" s="94"/>
      <c r="AD751" s="94"/>
      <c r="AE751" s="94"/>
      <c r="AF751" s="94"/>
      <c r="AG751" s="94"/>
      <c r="AH751" s="94"/>
      <c r="AI751" s="94"/>
      <c r="AJ751" s="94"/>
      <c r="AK751" s="101"/>
      <c r="AL751" s="100"/>
      <c r="AM751" s="94"/>
      <c r="AN751" s="94"/>
      <c r="AO751" s="94"/>
      <c r="AP751" s="94"/>
      <c r="AQ751" s="94"/>
      <c r="AR751" s="94"/>
      <c r="AS751" s="94"/>
      <c r="AT751" s="94"/>
      <c r="AU751" s="94"/>
      <c r="AV751" s="101"/>
      <c r="AW751" s="94"/>
      <c r="AX751" s="94"/>
      <c r="AY751" s="101"/>
      <c r="AZ751" s="94"/>
      <c r="BA751" s="94"/>
      <c r="BB751" s="94"/>
      <c r="BC751" s="101"/>
      <c r="BD751" s="31"/>
      <c r="BE751" s="3"/>
      <c r="BF751" s="3"/>
      <c r="BG751" s="3"/>
      <c r="BH751" s="3"/>
      <c r="BI751" s="3"/>
      <c r="BJ751" s="3"/>
      <c r="BK751" s="3"/>
      <c r="BL751" s="3"/>
      <c r="BM751" s="3"/>
      <c r="BN751" s="3"/>
      <c r="BO751" s="3"/>
      <c r="BP751" s="3"/>
      <c r="BQ751" s="3"/>
      <c r="BR751" s="3"/>
      <c r="BS751" s="3"/>
      <c r="BT751" s="3"/>
      <c r="BU751" s="3"/>
      <c r="BV751" s="3"/>
      <c r="BW751" s="3"/>
      <c r="BX751" s="3"/>
      <c r="BY751" s="3"/>
      <c r="BZ751" s="3"/>
    </row>
    <row r="752" spans="1:78" s="36" customFormat="1">
      <c r="A752" s="94"/>
      <c r="B752" s="95"/>
      <c r="C752" s="95"/>
      <c r="D752" s="96"/>
      <c r="E752" s="96"/>
      <c r="F752" s="96"/>
      <c r="G752" s="96"/>
      <c r="H752" s="96"/>
      <c r="I752" s="94"/>
      <c r="J752" s="97"/>
      <c r="K752" s="97"/>
      <c r="L752" s="97"/>
      <c r="M752" s="94"/>
      <c r="N752" s="94"/>
      <c r="O752" s="94"/>
      <c r="P752" s="97"/>
      <c r="Q752" s="98"/>
      <c r="R752" s="96"/>
      <c r="S752" s="96"/>
      <c r="T752" s="96"/>
      <c r="U752" s="99"/>
      <c r="V752" s="96"/>
      <c r="W752" s="100"/>
      <c r="X752" s="100"/>
      <c r="Y752" s="100"/>
      <c r="Z752" s="94"/>
      <c r="AA752" s="94"/>
      <c r="AB752" s="94"/>
      <c r="AC752" s="94"/>
      <c r="AD752" s="94"/>
      <c r="AE752" s="94"/>
      <c r="AF752" s="94"/>
      <c r="AG752" s="94"/>
      <c r="AH752" s="94"/>
      <c r="AI752" s="94"/>
      <c r="AJ752" s="94"/>
      <c r="AK752" s="101"/>
      <c r="AL752" s="100"/>
      <c r="AM752" s="94"/>
      <c r="AN752" s="94"/>
      <c r="AO752" s="94"/>
      <c r="AP752" s="94"/>
      <c r="AQ752" s="94"/>
      <c r="AR752" s="94"/>
      <c r="AS752" s="94"/>
      <c r="AT752" s="94"/>
      <c r="AU752" s="94"/>
      <c r="AV752" s="101"/>
      <c r="AW752" s="94"/>
      <c r="AX752" s="94"/>
      <c r="AY752" s="101"/>
      <c r="AZ752" s="94"/>
      <c r="BA752" s="94"/>
      <c r="BB752" s="94"/>
      <c r="BC752" s="101"/>
      <c r="BD752" s="40"/>
      <c r="BE752" s="12"/>
      <c r="BF752" s="12"/>
      <c r="BG752" s="12"/>
      <c r="BH752" s="12"/>
      <c r="BI752" s="12"/>
      <c r="BJ752" s="3"/>
      <c r="BK752" s="3"/>
      <c r="BL752" s="3"/>
      <c r="BM752" s="3"/>
      <c r="BN752" s="3"/>
      <c r="BO752" s="3"/>
      <c r="BP752" s="3"/>
      <c r="BQ752" s="3"/>
      <c r="BR752" s="3"/>
      <c r="BS752" s="3"/>
      <c r="BT752" s="3"/>
      <c r="BU752" s="3"/>
      <c r="BV752" s="3"/>
      <c r="BW752" s="3"/>
      <c r="BX752" s="3"/>
      <c r="BY752" s="3"/>
      <c r="BZ752" s="3"/>
    </row>
    <row r="753" spans="1:78" s="36" customFormat="1">
      <c r="A753" s="94"/>
      <c r="B753" s="95"/>
      <c r="C753" s="95"/>
      <c r="D753" s="96"/>
      <c r="E753" s="96"/>
      <c r="F753" s="96"/>
      <c r="G753" s="96"/>
      <c r="H753" s="96"/>
      <c r="I753" s="94"/>
      <c r="J753" s="97"/>
      <c r="K753" s="97"/>
      <c r="L753" s="97"/>
      <c r="M753" s="94"/>
      <c r="N753" s="94"/>
      <c r="O753" s="94"/>
      <c r="P753" s="97"/>
      <c r="Q753" s="98"/>
      <c r="R753" s="96"/>
      <c r="S753" s="96"/>
      <c r="T753" s="96"/>
      <c r="U753" s="99"/>
      <c r="V753" s="96"/>
      <c r="W753" s="100"/>
      <c r="X753" s="100"/>
      <c r="Y753" s="100"/>
      <c r="Z753" s="94"/>
      <c r="AA753" s="94"/>
      <c r="AB753" s="94"/>
      <c r="AC753" s="94"/>
      <c r="AD753" s="94"/>
      <c r="AE753" s="94"/>
      <c r="AF753" s="94"/>
      <c r="AG753" s="94"/>
      <c r="AH753" s="94"/>
      <c r="AI753" s="94"/>
      <c r="AJ753" s="94"/>
      <c r="AK753" s="101"/>
      <c r="AL753" s="100"/>
      <c r="AM753" s="94"/>
      <c r="AN753" s="94"/>
      <c r="AO753" s="94"/>
      <c r="AP753" s="94"/>
      <c r="AQ753" s="94"/>
      <c r="AR753" s="94"/>
      <c r="AS753" s="94"/>
      <c r="AT753" s="94"/>
      <c r="AU753" s="94"/>
      <c r="AV753" s="101"/>
      <c r="AW753" s="94"/>
      <c r="AX753" s="94"/>
      <c r="AY753" s="101"/>
      <c r="AZ753" s="94"/>
      <c r="BA753" s="94"/>
      <c r="BB753" s="94"/>
      <c r="BC753" s="101"/>
      <c r="BD753" s="31"/>
      <c r="BE753" s="3"/>
      <c r="BF753" s="3"/>
      <c r="BG753" s="3"/>
      <c r="BH753" s="3"/>
      <c r="BI753" s="3"/>
      <c r="BJ753" s="3"/>
      <c r="BK753" s="3"/>
      <c r="BL753" s="3"/>
      <c r="BM753" s="3"/>
      <c r="BN753" s="3"/>
      <c r="BO753" s="3"/>
      <c r="BP753" s="3"/>
      <c r="BQ753" s="3"/>
      <c r="BR753" s="3"/>
      <c r="BS753" s="3"/>
      <c r="BT753" s="3"/>
      <c r="BU753" s="3"/>
      <c r="BV753" s="3"/>
      <c r="BW753" s="3"/>
      <c r="BX753" s="3"/>
      <c r="BY753" s="3"/>
      <c r="BZ753" s="3"/>
    </row>
    <row r="754" spans="1:78" s="36" customFormat="1">
      <c r="A754" s="94"/>
      <c r="B754" s="95"/>
      <c r="C754" s="95"/>
      <c r="D754" s="96"/>
      <c r="E754" s="96"/>
      <c r="F754" s="96"/>
      <c r="G754" s="96"/>
      <c r="H754" s="96"/>
      <c r="I754" s="94"/>
      <c r="J754" s="97"/>
      <c r="K754" s="97"/>
      <c r="L754" s="97"/>
      <c r="M754" s="94"/>
      <c r="N754" s="94"/>
      <c r="O754" s="94"/>
      <c r="P754" s="97"/>
      <c r="Q754" s="98"/>
      <c r="R754" s="96"/>
      <c r="S754" s="96"/>
      <c r="T754" s="96"/>
      <c r="U754" s="99"/>
      <c r="V754" s="96"/>
      <c r="W754" s="100"/>
      <c r="X754" s="100"/>
      <c r="Y754" s="100"/>
      <c r="Z754" s="94"/>
      <c r="AA754" s="94"/>
      <c r="AB754" s="94"/>
      <c r="AC754" s="94"/>
      <c r="AD754" s="94"/>
      <c r="AE754" s="94"/>
      <c r="AF754" s="94"/>
      <c r="AG754" s="94"/>
      <c r="AH754" s="94"/>
      <c r="AI754" s="94"/>
      <c r="AJ754" s="94"/>
      <c r="AK754" s="101"/>
      <c r="AL754" s="100"/>
      <c r="AM754" s="94"/>
      <c r="AN754" s="94"/>
      <c r="AO754" s="94"/>
      <c r="AP754" s="94"/>
      <c r="AQ754" s="94"/>
      <c r="AR754" s="94"/>
      <c r="AS754" s="94"/>
      <c r="AT754" s="94"/>
      <c r="AU754" s="94"/>
      <c r="AV754" s="101"/>
      <c r="AW754" s="94"/>
      <c r="AX754" s="94"/>
      <c r="AY754" s="101"/>
      <c r="AZ754" s="94"/>
      <c r="BA754" s="94"/>
      <c r="BB754" s="94"/>
      <c r="BC754" s="101"/>
      <c r="BD754" s="40"/>
      <c r="BE754" s="12"/>
      <c r="BF754" s="12"/>
      <c r="BG754" s="12"/>
      <c r="BH754" s="12"/>
      <c r="BI754" s="12"/>
      <c r="BJ754" s="3"/>
      <c r="BK754" s="3"/>
      <c r="BL754" s="3"/>
      <c r="BM754" s="3"/>
      <c r="BN754" s="3"/>
      <c r="BO754" s="3"/>
      <c r="BP754" s="3"/>
      <c r="BQ754" s="3"/>
      <c r="BR754" s="3"/>
      <c r="BS754" s="3"/>
      <c r="BT754" s="3"/>
      <c r="BU754" s="3"/>
      <c r="BV754" s="3"/>
      <c r="BW754" s="3"/>
      <c r="BX754" s="3"/>
      <c r="BY754" s="3"/>
      <c r="BZ754" s="3"/>
    </row>
    <row r="755" spans="1:78" s="36" customFormat="1">
      <c r="A755" s="94"/>
      <c r="B755" s="95"/>
      <c r="C755" s="95"/>
      <c r="D755" s="96"/>
      <c r="E755" s="96"/>
      <c r="F755" s="96"/>
      <c r="G755" s="96"/>
      <c r="H755" s="96"/>
      <c r="I755" s="94"/>
      <c r="J755" s="97"/>
      <c r="K755" s="97"/>
      <c r="L755" s="97"/>
      <c r="M755" s="94"/>
      <c r="N755" s="94"/>
      <c r="O755" s="94"/>
      <c r="P755" s="97"/>
      <c r="Q755" s="98"/>
      <c r="R755" s="96"/>
      <c r="S755" s="96"/>
      <c r="T755" s="96"/>
      <c r="U755" s="99"/>
      <c r="V755" s="96"/>
      <c r="W755" s="100"/>
      <c r="X755" s="100"/>
      <c r="Y755" s="100"/>
      <c r="Z755" s="94"/>
      <c r="AA755" s="94"/>
      <c r="AB755" s="94"/>
      <c r="AC755" s="94"/>
      <c r="AD755" s="94"/>
      <c r="AE755" s="94"/>
      <c r="AF755" s="94"/>
      <c r="AG755" s="94"/>
      <c r="AH755" s="94"/>
      <c r="AI755" s="94"/>
      <c r="AJ755" s="94"/>
      <c r="AK755" s="101"/>
      <c r="AL755" s="100"/>
      <c r="AM755" s="94"/>
      <c r="AN755" s="94"/>
      <c r="AO755" s="94"/>
      <c r="AP755" s="94"/>
      <c r="AQ755" s="94"/>
      <c r="AR755" s="94"/>
      <c r="AS755" s="94"/>
      <c r="AT755" s="94"/>
      <c r="AU755" s="94"/>
      <c r="AV755" s="101"/>
      <c r="AW755" s="94"/>
      <c r="AX755" s="94"/>
      <c r="AY755" s="101"/>
      <c r="AZ755" s="94"/>
      <c r="BA755" s="94"/>
      <c r="BB755" s="94"/>
      <c r="BC755" s="101"/>
      <c r="BD755" s="31"/>
      <c r="BE755" s="3"/>
      <c r="BF755" s="3"/>
      <c r="BG755" s="3"/>
      <c r="BH755" s="3"/>
      <c r="BI755" s="3"/>
      <c r="BJ755" s="3"/>
      <c r="BK755" s="3"/>
      <c r="BL755" s="3"/>
      <c r="BM755" s="3"/>
      <c r="BN755" s="3"/>
      <c r="BO755" s="3"/>
      <c r="BP755" s="3"/>
      <c r="BQ755" s="3"/>
      <c r="BR755" s="3"/>
      <c r="BS755" s="3"/>
      <c r="BT755" s="3"/>
      <c r="BU755" s="3"/>
      <c r="BV755" s="3"/>
      <c r="BW755" s="3"/>
      <c r="BX755" s="3"/>
      <c r="BY755" s="3"/>
      <c r="BZ755" s="3"/>
    </row>
    <row r="756" spans="1:78" s="36" customFormat="1">
      <c r="A756" s="94"/>
      <c r="B756" s="95"/>
      <c r="C756" s="95"/>
      <c r="D756" s="96"/>
      <c r="E756" s="96"/>
      <c r="F756" s="96"/>
      <c r="G756" s="96"/>
      <c r="H756" s="96"/>
      <c r="I756" s="94"/>
      <c r="J756" s="97"/>
      <c r="K756" s="97"/>
      <c r="L756" s="97"/>
      <c r="M756" s="94"/>
      <c r="N756" s="94"/>
      <c r="O756" s="94"/>
      <c r="P756" s="97"/>
      <c r="Q756" s="98"/>
      <c r="R756" s="96"/>
      <c r="S756" s="96"/>
      <c r="T756" s="96"/>
      <c r="U756" s="99"/>
      <c r="V756" s="96"/>
      <c r="W756" s="100"/>
      <c r="X756" s="100"/>
      <c r="Y756" s="100"/>
      <c r="Z756" s="94"/>
      <c r="AA756" s="94"/>
      <c r="AB756" s="94"/>
      <c r="AC756" s="94"/>
      <c r="AD756" s="94"/>
      <c r="AE756" s="94"/>
      <c r="AF756" s="94"/>
      <c r="AG756" s="94"/>
      <c r="AH756" s="94"/>
      <c r="AI756" s="94"/>
      <c r="AJ756" s="94"/>
      <c r="AK756" s="101"/>
      <c r="AL756" s="100"/>
      <c r="AM756" s="94"/>
      <c r="AN756" s="94"/>
      <c r="AO756" s="94"/>
      <c r="AP756" s="94"/>
      <c r="AQ756" s="94"/>
      <c r="AR756" s="94"/>
      <c r="AS756" s="94"/>
      <c r="AT756" s="94"/>
      <c r="AU756" s="94"/>
      <c r="AV756" s="101"/>
      <c r="AW756" s="94"/>
      <c r="AX756" s="94"/>
      <c r="AY756" s="101"/>
      <c r="AZ756" s="94"/>
      <c r="BA756" s="94"/>
      <c r="BB756" s="94"/>
      <c r="BC756" s="101"/>
      <c r="BD756" s="40"/>
      <c r="BE756" s="12"/>
      <c r="BF756" s="12"/>
      <c r="BG756" s="12"/>
      <c r="BH756" s="12"/>
      <c r="BI756" s="12"/>
      <c r="BJ756" s="3"/>
      <c r="BK756" s="3"/>
      <c r="BL756" s="3"/>
      <c r="BM756" s="3"/>
      <c r="BN756" s="3"/>
      <c r="BO756" s="3"/>
      <c r="BP756" s="3"/>
      <c r="BQ756" s="3"/>
      <c r="BR756" s="3"/>
      <c r="BS756" s="3"/>
      <c r="BT756" s="3"/>
      <c r="BU756" s="3"/>
      <c r="BV756" s="3"/>
      <c r="BW756" s="3"/>
      <c r="BX756" s="3"/>
      <c r="BY756" s="3"/>
      <c r="BZ756" s="3"/>
    </row>
    <row r="757" spans="1:78" s="4" customFormat="1">
      <c r="A757" s="94"/>
      <c r="B757" s="95"/>
      <c r="C757" s="95"/>
      <c r="D757" s="96"/>
      <c r="E757" s="96"/>
      <c r="F757" s="96"/>
      <c r="G757" s="96"/>
      <c r="H757" s="96"/>
      <c r="I757" s="94"/>
      <c r="J757" s="97"/>
      <c r="K757" s="97"/>
      <c r="L757" s="97"/>
      <c r="M757" s="94"/>
      <c r="N757" s="94"/>
      <c r="O757" s="94"/>
      <c r="P757" s="97"/>
      <c r="Q757" s="98"/>
      <c r="R757" s="96"/>
      <c r="S757" s="96"/>
      <c r="T757" s="96"/>
      <c r="U757" s="99"/>
      <c r="V757" s="96"/>
      <c r="W757" s="100"/>
      <c r="X757" s="100"/>
      <c r="Y757" s="100"/>
      <c r="Z757" s="94"/>
      <c r="AA757" s="94"/>
      <c r="AB757" s="94"/>
      <c r="AC757" s="94"/>
      <c r="AD757" s="94"/>
      <c r="AE757" s="94"/>
      <c r="AF757" s="94"/>
      <c r="AG757" s="94"/>
      <c r="AH757" s="94"/>
      <c r="AI757" s="94"/>
      <c r="AJ757" s="94"/>
      <c r="AK757" s="101"/>
      <c r="AL757" s="100"/>
      <c r="AM757" s="94"/>
      <c r="AN757" s="94"/>
      <c r="AO757" s="94"/>
      <c r="AP757" s="94"/>
      <c r="AQ757" s="94"/>
      <c r="AR757" s="94"/>
      <c r="AS757" s="94"/>
      <c r="AT757" s="94"/>
      <c r="AU757" s="94"/>
      <c r="AV757" s="101"/>
      <c r="AW757" s="94"/>
      <c r="AX757" s="94"/>
      <c r="AY757" s="101"/>
      <c r="AZ757" s="94"/>
      <c r="BA757" s="94"/>
      <c r="BB757" s="94"/>
      <c r="BC757" s="101"/>
      <c r="BD757" s="31"/>
      <c r="BE757" s="3"/>
      <c r="BF757" s="3"/>
      <c r="BG757" s="3"/>
      <c r="BH757" s="3"/>
      <c r="BI757" s="3"/>
      <c r="BJ757" s="3"/>
      <c r="BK757" s="3"/>
      <c r="BL757" s="3"/>
      <c r="BM757" s="3"/>
      <c r="BN757" s="3"/>
      <c r="BO757" s="3"/>
      <c r="BP757" s="3"/>
      <c r="BQ757" s="3"/>
      <c r="BR757" s="3"/>
      <c r="BS757" s="3"/>
      <c r="BT757" s="3"/>
      <c r="BU757" s="3"/>
      <c r="BV757" s="3"/>
      <c r="BW757" s="3"/>
      <c r="BX757" s="3"/>
      <c r="BY757" s="3"/>
      <c r="BZ757" s="3"/>
    </row>
    <row r="758" spans="1:78" s="36" customFormat="1">
      <c r="A758" s="94"/>
      <c r="B758" s="95"/>
      <c r="C758" s="95"/>
      <c r="D758" s="96"/>
      <c r="E758" s="96"/>
      <c r="F758" s="96"/>
      <c r="G758" s="96"/>
      <c r="H758" s="96"/>
      <c r="I758" s="94"/>
      <c r="J758" s="97"/>
      <c r="K758" s="97"/>
      <c r="L758" s="97"/>
      <c r="M758" s="94"/>
      <c r="N758" s="94"/>
      <c r="O758" s="94"/>
      <c r="P758" s="97"/>
      <c r="Q758" s="98"/>
      <c r="R758" s="96"/>
      <c r="S758" s="96"/>
      <c r="T758" s="96"/>
      <c r="U758" s="99"/>
      <c r="V758" s="96"/>
      <c r="W758" s="100"/>
      <c r="X758" s="100"/>
      <c r="Y758" s="100"/>
      <c r="Z758" s="94"/>
      <c r="AA758" s="94"/>
      <c r="AB758" s="94"/>
      <c r="AC758" s="94"/>
      <c r="AD758" s="94"/>
      <c r="AE758" s="94"/>
      <c r="AF758" s="94"/>
      <c r="AG758" s="94"/>
      <c r="AH758" s="94"/>
      <c r="AI758" s="94"/>
      <c r="AJ758" s="94"/>
      <c r="AK758" s="101"/>
      <c r="AL758" s="100"/>
      <c r="AM758" s="94"/>
      <c r="AN758" s="94"/>
      <c r="AO758" s="94"/>
      <c r="AP758" s="94"/>
      <c r="AQ758" s="94"/>
      <c r="AR758" s="94"/>
      <c r="AS758" s="94"/>
      <c r="AT758" s="94"/>
      <c r="AU758" s="94"/>
      <c r="AV758" s="101"/>
      <c r="AW758" s="94"/>
      <c r="AX758" s="94"/>
      <c r="AY758" s="101"/>
      <c r="AZ758" s="94"/>
      <c r="BA758" s="94"/>
      <c r="BB758" s="94"/>
      <c r="BC758" s="101"/>
      <c r="BD758" s="31"/>
      <c r="BE758" s="3"/>
      <c r="BF758" s="3"/>
      <c r="BG758" s="3"/>
      <c r="BH758" s="3"/>
      <c r="BI758" s="3"/>
      <c r="BJ758" s="3"/>
      <c r="BK758" s="3"/>
      <c r="BL758" s="3"/>
      <c r="BM758" s="3"/>
      <c r="BN758" s="3"/>
      <c r="BO758" s="3"/>
      <c r="BP758" s="3"/>
      <c r="BQ758" s="3"/>
      <c r="BR758" s="3"/>
      <c r="BS758" s="3"/>
      <c r="BT758" s="3"/>
      <c r="BU758" s="3"/>
      <c r="BV758" s="3"/>
      <c r="BW758" s="3"/>
      <c r="BX758" s="3"/>
      <c r="BY758" s="3"/>
      <c r="BZ758" s="3"/>
    </row>
    <row r="759" spans="1:78" s="36" customFormat="1">
      <c r="A759" s="94"/>
      <c r="B759" s="95"/>
      <c r="C759" s="95"/>
      <c r="D759" s="96"/>
      <c r="E759" s="96"/>
      <c r="F759" s="96"/>
      <c r="G759" s="96"/>
      <c r="H759" s="96"/>
      <c r="I759" s="94"/>
      <c r="J759" s="97"/>
      <c r="K759" s="97"/>
      <c r="L759" s="97"/>
      <c r="M759" s="94"/>
      <c r="N759" s="94"/>
      <c r="O759" s="94"/>
      <c r="P759" s="97"/>
      <c r="Q759" s="98"/>
      <c r="R759" s="96"/>
      <c r="S759" s="96"/>
      <c r="T759" s="96"/>
      <c r="U759" s="99"/>
      <c r="V759" s="96"/>
      <c r="W759" s="100"/>
      <c r="X759" s="100"/>
      <c r="Y759" s="100"/>
      <c r="Z759" s="94"/>
      <c r="AA759" s="94"/>
      <c r="AB759" s="94"/>
      <c r="AC759" s="94"/>
      <c r="AD759" s="94"/>
      <c r="AE759" s="94"/>
      <c r="AF759" s="94"/>
      <c r="AG759" s="94"/>
      <c r="AH759" s="94"/>
      <c r="AI759" s="94"/>
      <c r="AJ759" s="94"/>
      <c r="AK759" s="101"/>
      <c r="AL759" s="100"/>
      <c r="AM759" s="94"/>
      <c r="AN759" s="94"/>
      <c r="AO759" s="94"/>
      <c r="AP759" s="94"/>
      <c r="AQ759" s="94"/>
      <c r="AR759" s="94"/>
      <c r="AS759" s="94"/>
      <c r="AT759" s="94"/>
      <c r="AU759" s="94"/>
      <c r="AV759" s="101"/>
      <c r="AW759" s="94"/>
      <c r="AX759" s="94"/>
      <c r="AY759" s="101"/>
      <c r="AZ759" s="94"/>
      <c r="BA759" s="94"/>
      <c r="BB759" s="94"/>
      <c r="BC759" s="101"/>
      <c r="BD759" s="40"/>
      <c r="BE759" s="12"/>
      <c r="BF759" s="12"/>
      <c r="BG759" s="12"/>
      <c r="BH759" s="12"/>
      <c r="BI759" s="12"/>
      <c r="BJ759" s="3"/>
      <c r="BK759" s="3"/>
      <c r="BL759" s="3"/>
      <c r="BM759" s="3"/>
      <c r="BN759" s="3"/>
      <c r="BO759" s="3"/>
      <c r="BP759" s="3"/>
      <c r="BQ759" s="3"/>
      <c r="BR759" s="3"/>
      <c r="BS759" s="3"/>
      <c r="BT759" s="3"/>
      <c r="BU759" s="3"/>
      <c r="BV759" s="3"/>
      <c r="BW759" s="3"/>
      <c r="BX759" s="3"/>
      <c r="BY759" s="3"/>
      <c r="BZ759" s="3"/>
    </row>
    <row r="760" spans="1:78" s="36" customFormat="1">
      <c r="A760" s="94"/>
      <c r="B760" s="95"/>
      <c r="C760" s="95"/>
      <c r="D760" s="96"/>
      <c r="E760" s="96"/>
      <c r="F760" s="96"/>
      <c r="G760" s="96"/>
      <c r="H760" s="96"/>
      <c r="I760" s="94"/>
      <c r="J760" s="97"/>
      <c r="K760" s="97"/>
      <c r="L760" s="97"/>
      <c r="M760" s="94"/>
      <c r="N760" s="94"/>
      <c r="O760" s="94"/>
      <c r="P760" s="97"/>
      <c r="Q760" s="98"/>
      <c r="R760" s="96"/>
      <c r="S760" s="96"/>
      <c r="T760" s="96"/>
      <c r="U760" s="99"/>
      <c r="V760" s="96"/>
      <c r="W760" s="100"/>
      <c r="X760" s="100"/>
      <c r="Y760" s="100"/>
      <c r="Z760" s="94"/>
      <c r="AA760" s="94"/>
      <c r="AB760" s="94"/>
      <c r="AC760" s="94"/>
      <c r="AD760" s="94"/>
      <c r="AE760" s="94"/>
      <c r="AF760" s="94"/>
      <c r="AG760" s="94"/>
      <c r="AH760" s="94"/>
      <c r="AI760" s="94"/>
      <c r="AJ760" s="94"/>
      <c r="AK760" s="101"/>
      <c r="AL760" s="100"/>
      <c r="AM760" s="94"/>
      <c r="AN760" s="94"/>
      <c r="AO760" s="94"/>
      <c r="AP760" s="94"/>
      <c r="AQ760" s="94"/>
      <c r="AR760" s="94"/>
      <c r="AS760" s="94"/>
      <c r="AT760" s="94"/>
      <c r="AU760" s="94"/>
      <c r="AV760" s="101"/>
      <c r="AW760" s="94"/>
      <c r="AX760" s="94"/>
      <c r="AY760" s="101"/>
      <c r="AZ760" s="94"/>
      <c r="BA760" s="94"/>
      <c r="BB760" s="94"/>
      <c r="BC760" s="101"/>
      <c r="BD760" s="31"/>
      <c r="BE760" s="3"/>
      <c r="BF760" s="3"/>
      <c r="BG760" s="3"/>
      <c r="BH760" s="3"/>
      <c r="BI760" s="3"/>
      <c r="BJ760" s="3"/>
      <c r="BK760" s="3"/>
      <c r="BL760" s="3"/>
      <c r="BM760" s="3"/>
      <c r="BN760" s="3"/>
      <c r="BO760" s="3"/>
      <c r="BP760" s="3"/>
      <c r="BQ760" s="3"/>
      <c r="BR760" s="3"/>
      <c r="BS760" s="3"/>
      <c r="BT760" s="3"/>
      <c r="BU760" s="3"/>
      <c r="BV760" s="3"/>
      <c r="BW760" s="3"/>
      <c r="BX760" s="3"/>
      <c r="BY760" s="3"/>
      <c r="BZ760" s="3"/>
    </row>
    <row r="761" spans="1:78" s="36" customFormat="1">
      <c r="A761" s="94"/>
      <c r="B761" s="95"/>
      <c r="C761" s="95"/>
      <c r="D761" s="96"/>
      <c r="E761" s="96"/>
      <c r="F761" s="96"/>
      <c r="G761" s="96"/>
      <c r="H761" s="96"/>
      <c r="I761" s="94"/>
      <c r="J761" s="97"/>
      <c r="K761" s="97"/>
      <c r="L761" s="97"/>
      <c r="M761" s="94"/>
      <c r="N761" s="94"/>
      <c r="O761" s="94"/>
      <c r="P761" s="97"/>
      <c r="Q761" s="98"/>
      <c r="R761" s="96"/>
      <c r="S761" s="96"/>
      <c r="T761" s="96"/>
      <c r="U761" s="99"/>
      <c r="V761" s="96"/>
      <c r="W761" s="100"/>
      <c r="X761" s="100"/>
      <c r="Y761" s="100"/>
      <c r="Z761" s="94"/>
      <c r="AA761" s="94"/>
      <c r="AB761" s="94"/>
      <c r="AC761" s="94"/>
      <c r="AD761" s="94"/>
      <c r="AE761" s="94"/>
      <c r="AF761" s="94"/>
      <c r="AG761" s="94"/>
      <c r="AH761" s="94"/>
      <c r="AI761" s="94"/>
      <c r="AJ761" s="94"/>
      <c r="AK761" s="101"/>
      <c r="AL761" s="100"/>
      <c r="AM761" s="94"/>
      <c r="AN761" s="94"/>
      <c r="AO761" s="94"/>
      <c r="AP761" s="94"/>
      <c r="AQ761" s="94"/>
      <c r="AR761" s="94"/>
      <c r="AS761" s="94"/>
      <c r="AT761" s="94"/>
      <c r="AU761" s="94"/>
      <c r="AV761" s="101"/>
      <c r="AW761" s="94"/>
      <c r="AX761" s="94"/>
      <c r="AY761" s="101"/>
      <c r="AZ761" s="94"/>
      <c r="BA761" s="94"/>
      <c r="BB761" s="94"/>
      <c r="BC761" s="101"/>
      <c r="BD761" s="31"/>
      <c r="BE761" s="3"/>
      <c r="BF761" s="3"/>
      <c r="BG761" s="3"/>
      <c r="BH761" s="3"/>
      <c r="BI761" s="3"/>
      <c r="BJ761" s="3"/>
      <c r="BK761" s="3"/>
      <c r="BL761" s="3"/>
      <c r="BM761" s="3"/>
      <c r="BN761" s="3"/>
      <c r="BO761" s="3"/>
      <c r="BP761" s="3"/>
      <c r="BQ761" s="3"/>
      <c r="BR761" s="3"/>
      <c r="BS761" s="3"/>
      <c r="BT761" s="3"/>
      <c r="BU761" s="3"/>
      <c r="BV761" s="3"/>
      <c r="BW761" s="3"/>
      <c r="BX761" s="3"/>
      <c r="BY761" s="3"/>
      <c r="BZ761" s="3"/>
    </row>
    <row r="762" spans="1:78" s="36" customFormat="1">
      <c r="A762" s="94"/>
      <c r="B762" s="95"/>
      <c r="C762" s="95"/>
      <c r="D762" s="96"/>
      <c r="E762" s="96"/>
      <c r="F762" s="96"/>
      <c r="G762" s="96"/>
      <c r="H762" s="96"/>
      <c r="I762" s="94"/>
      <c r="J762" s="97"/>
      <c r="K762" s="97"/>
      <c r="L762" s="97"/>
      <c r="M762" s="94"/>
      <c r="N762" s="94"/>
      <c r="O762" s="94"/>
      <c r="P762" s="97"/>
      <c r="Q762" s="98"/>
      <c r="R762" s="96"/>
      <c r="S762" s="96"/>
      <c r="T762" s="96"/>
      <c r="U762" s="99"/>
      <c r="V762" s="96"/>
      <c r="W762" s="100"/>
      <c r="X762" s="100"/>
      <c r="Y762" s="100"/>
      <c r="Z762" s="94"/>
      <c r="AA762" s="94"/>
      <c r="AB762" s="94"/>
      <c r="AC762" s="94"/>
      <c r="AD762" s="94"/>
      <c r="AE762" s="94"/>
      <c r="AF762" s="94"/>
      <c r="AG762" s="94"/>
      <c r="AH762" s="94"/>
      <c r="AI762" s="94"/>
      <c r="AJ762" s="94"/>
      <c r="AK762" s="101"/>
      <c r="AL762" s="100"/>
      <c r="AM762" s="94"/>
      <c r="AN762" s="94"/>
      <c r="AO762" s="94"/>
      <c r="AP762" s="94"/>
      <c r="AQ762" s="94"/>
      <c r="AR762" s="94"/>
      <c r="AS762" s="94"/>
      <c r="AT762" s="94"/>
      <c r="AU762" s="94"/>
      <c r="AV762" s="101"/>
      <c r="AW762" s="94"/>
      <c r="AX762" s="94"/>
      <c r="AY762" s="101"/>
      <c r="AZ762" s="94"/>
      <c r="BA762" s="94"/>
      <c r="BB762" s="94"/>
      <c r="BC762" s="101"/>
      <c r="BD762" s="31"/>
      <c r="BE762" s="3"/>
      <c r="BF762" s="3"/>
      <c r="BG762" s="3"/>
      <c r="BH762" s="3"/>
      <c r="BI762" s="3"/>
      <c r="BJ762" s="3"/>
      <c r="BK762" s="3"/>
      <c r="BL762" s="3"/>
      <c r="BM762" s="3"/>
      <c r="BN762" s="3"/>
      <c r="BO762" s="3"/>
      <c r="BP762" s="3"/>
      <c r="BQ762" s="3"/>
      <c r="BR762" s="3"/>
      <c r="BS762" s="3"/>
      <c r="BT762" s="3"/>
      <c r="BU762" s="3"/>
      <c r="BV762" s="3"/>
      <c r="BW762" s="3"/>
      <c r="BX762" s="3"/>
      <c r="BY762" s="3"/>
      <c r="BZ762" s="3"/>
    </row>
    <row r="763" spans="1:78" s="36" customFormat="1">
      <c r="A763" s="94"/>
      <c r="B763" s="95"/>
      <c r="C763" s="95"/>
      <c r="D763" s="96"/>
      <c r="E763" s="96"/>
      <c r="F763" s="96"/>
      <c r="G763" s="96"/>
      <c r="H763" s="96"/>
      <c r="I763" s="94"/>
      <c r="J763" s="97"/>
      <c r="K763" s="97"/>
      <c r="L763" s="97"/>
      <c r="M763" s="94"/>
      <c r="N763" s="94"/>
      <c r="O763" s="94"/>
      <c r="P763" s="97"/>
      <c r="Q763" s="98"/>
      <c r="R763" s="96"/>
      <c r="S763" s="96"/>
      <c r="T763" s="96"/>
      <c r="U763" s="99"/>
      <c r="V763" s="96"/>
      <c r="W763" s="100"/>
      <c r="X763" s="100"/>
      <c r="Y763" s="100"/>
      <c r="Z763" s="94"/>
      <c r="AA763" s="94"/>
      <c r="AB763" s="94"/>
      <c r="AC763" s="94"/>
      <c r="AD763" s="94"/>
      <c r="AE763" s="94"/>
      <c r="AF763" s="94"/>
      <c r="AG763" s="94"/>
      <c r="AH763" s="94"/>
      <c r="AI763" s="94"/>
      <c r="AJ763" s="94"/>
      <c r="AK763" s="101"/>
      <c r="AL763" s="100"/>
      <c r="AM763" s="94"/>
      <c r="AN763" s="94"/>
      <c r="AO763" s="94"/>
      <c r="AP763" s="94"/>
      <c r="AQ763" s="94"/>
      <c r="AR763" s="94"/>
      <c r="AS763" s="94"/>
      <c r="AT763" s="94"/>
      <c r="AU763" s="94"/>
      <c r="AV763" s="101"/>
      <c r="AW763" s="94"/>
      <c r="AX763" s="94"/>
      <c r="AY763" s="101"/>
      <c r="AZ763" s="94"/>
      <c r="BA763" s="94"/>
      <c r="BB763" s="94"/>
      <c r="BC763" s="101"/>
      <c r="BD763" s="40"/>
      <c r="BE763" s="12"/>
      <c r="BF763" s="12"/>
      <c r="BG763" s="12"/>
      <c r="BH763" s="12"/>
      <c r="BI763" s="12"/>
      <c r="BJ763" s="3"/>
      <c r="BK763" s="3"/>
      <c r="BL763" s="3"/>
      <c r="BM763" s="3"/>
      <c r="BN763" s="3"/>
      <c r="BO763" s="3"/>
      <c r="BP763" s="3"/>
      <c r="BQ763" s="3"/>
      <c r="BR763" s="3"/>
      <c r="BS763" s="3"/>
      <c r="BT763" s="3"/>
      <c r="BU763" s="3"/>
      <c r="BV763" s="3"/>
      <c r="BW763" s="3"/>
      <c r="BX763" s="3"/>
      <c r="BY763" s="3"/>
      <c r="BZ763" s="3"/>
    </row>
    <row r="764" spans="1:78" s="36" customFormat="1">
      <c r="A764" s="94"/>
      <c r="B764" s="95"/>
      <c r="C764" s="95"/>
      <c r="D764" s="96"/>
      <c r="E764" s="96"/>
      <c r="F764" s="96"/>
      <c r="G764" s="96"/>
      <c r="H764" s="96"/>
      <c r="I764" s="94"/>
      <c r="J764" s="97"/>
      <c r="K764" s="97"/>
      <c r="L764" s="97"/>
      <c r="M764" s="94"/>
      <c r="N764" s="94"/>
      <c r="O764" s="94"/>
      <c r="P764" s="97"/>
      <c r="Q764" s="98"/>
      <c r="R764" s="96"/>
      <c r="S764" s="96"/>
      <c r="T764" s="96"/>
      <c r="U764" s="99"/>
      <c r="V764" s="96"/>
      <c r="W764" s="100"/>
      <c r="X764" s="100"/>
      <c r="Y764" s="100"/>
      <c r="Z764" s="94"/>
      <c r="AA764" s="94"/>
      <c r="AB764" s="94"/>
      <c r="AC764" s="94"/>
      <c r="AD764" s="94"/>
      <c r="AE764" s="94"/>
      <c r="AF764" s="94"/>
      <c r="AG764" s="94"/>
      <c r="AH764" s="94"/>
      <c r="AI764" s="94"/>
      <c r="AJ764" s="94"/>
      <c r="AK764" s="101"/>
      <c r="AL764" s="100"/>
      <c r="AM764" s="94"/>
      <c r="AN764" s="94"/>
      <c r="AO764" s="94"/>
      <c r="AP764" s="94"/>
      <c r="AQ764" s="94"/>
      <c r="AR764" s="94"/>
      <c r="AS764" s="94"/>
      <c r="AT764" s="94"/>
      <c r="AU764" s="94"/>
      <c r="AV764" s="101"/>
      <c r="AW764" s="94"/>
      <c r="AX764" s="94"/>
      <c r="AY764" s="101"/>
      <c r="AZ764" s="94"/>
      <c r="BA764" s="94"/>
      <c r="BB764" s="94"/>
      <c r="BC764" s="101"/>
      <c r="BD764" s="31"/>
      <c r="BE764" s="3"/>
      <c r="BF764" s="3"/>
      <c r="BG764" s="3"/>
      <c r="BH764" s="3"/>
      <c r="BI764" s="3"/>
      <c r="BJ764" s="3"/>
      <c r="BK764" s="3"/>
      <c r="BL764" s="3"/>
      <c r="BM764" s="3"/>
      <c r="BN764" s="3"/>
      <c r="BO764" s="3"/>
      <c r="BP764" s="3"/>
      <c r="BQ764" s="3"/>
      <c r="BR764" s="3"/>
      <c r="BS764" s="3"/>
      <c r="BT764" s="3"/>
      <c r="BU764" s="3"/>
      <c r="BV764" s="3"/>
      <c r="BW764" s="3"/>
      <c r="BX764" s="3"/>
      <c r="BY764" s="3"/>
      <c r="BZ764" s="3"/>
    </row>
    <row r="765" spans="1:78" s="4" customFormat="1" ht="25.5" customHeight="1">
      <c r="A765" s="94"/>
      <c r="B765" s="95"/>
      <c r="C765" s="95"/>
      <c r="D765" s="96"/>
      <c r="E765" s="96"/>
      <c r="F765" s="96"/>
      <c r="G765" s="96"/>
      <c r="H765" s="96"/>
      <c r="I765" s="94"/>
      <c r="J765" s="97"/>
      <c r="K765" s="97"/>
      <c r="L765" s="97"/>
      <c r="M765" s="94"/>
      <c r="N765" s="94"/>
      <c r="O765" s="94"/>
      <c r="P765" s="97"/>
      <c r="Q765" s="98"/>
      <c r="R765" s="96"/>
      <c r="S765" s="96"/>
      <c r="T765" s="96"/>
      <c r="U765" s="99"/>
      <c r="V765" s="96"/>
      <c r="W765" s="100"/>
      <c r="X765" s="100"/>
      <c r="Y765" s="100"/>
      <c r="Z765" s="94"/>
      <c r="AA765" s="94"/>
      <c r="AB765" s="94"/>
      <c r="AC765" s="94"/>
      <c r="AD765" s="94"/>
      <c r="AE765" s="94"/>
      <c r="AF765" s="94"/>
      <c r="AG765" s="94"/>
      <c r="AH765" s="94"/>
      <c r="AI765" s="94"/>
      <c r="AJ765" s="94"/>
      <c r="AK765" s="101"/>
      <c r="AL765" s="100"/>
      <c r="AM765" s="94"/>
      <c r="AN765" s="94"/>
      <c r="AO765" s="94"/>
      <c r="AP765" s="94"/>
      <c r="AQ765" s="94"/>
      <c r="AR765" s="94"/>
      <c r="AS765" s="94"/>
      <c r="AT765" s="94"/>
      <c r="AU765" s="94"/>
      <c r="AV765" s="101"/>
      <c r="AW765" s="94"/>
      <c r="AX765" s="94"/>
      <c r="AY765" s="101"/>
      <c r="AZ765" s="94"/>
      <c r="BA765" s="94"/>
      <c r="BB765" s="94"/>
      <c r="BC765" s="101"/>
      <c r="BD765" s="31"/>
      <c r="BE765" s="3"/>
      <c r="BF765" s="3"/>
      <c r="BG765" s="3"/>
      <c r="BH765" s="3"/>
      <c r="BI765" s="3"/>
      <c r="BJ765" s="3"/>
      <c r="BK765" s="3"/>
      <c r="BL765" s="3"/>
      <c r="BM765" s="3"/>
      <c r="BN765" s="3"/>
      <c r="BO765" s="3"/>
      <c r="BP765" s="3"/>
      <c r="BQ765" s="3"/>
      <c r="BR765" s="3"/>
      <c r="BS765" s="3"/>
      <c r="BT765" s="3"/>
      <c r="BU765" s="3"/>
      <c r="BV765" s="3"/>
      <c r="BW765" s="3"/>
      <c r="BX765" s="3"/>
      <c r="BY765" s="3"/>
      <c r="BZ765" s="3"/>
    </row>
    <row r="766" spans="1:78" s="36" customFormat="1">
      <c r="A766" s="94"/>
      <c r="B766" s="95"/>
      <c r="C766" s="95"/>
      <c r="D766" s="96"/>
      <c r="E766" s="96"/>
      <c r="F766" s="96"/>
      <c r="G766" s="96"/>
      <c r="H766" s="96"/>
      <c r="I766" s="94"/>
      <c r="J766" s="97"/>
      <c r="K766" s="97"/>
      <c r="L766" s="97"/>
      <c r="M766" s="94"/>
      <c r="N766" s="94"/>
      <c r="O766" s="94"/>
      <c r="P766" s="97"/>
      <c r="Q766" s="98"/>
      <c r="R766" s="96"/>
      <c r="S766" s="96"/>
      <c r="T766" s="96"/>
      <c r="U766" s="99"/>
      <c r="V766" s="96"/>
      <c r="W766" s="100"/>
      <c r="X766" s="100"/>
      <c r="Y766" s="100"/>
      <c r="Z766" s="94"/>
      <c r="AA766" s="94"/>
      <c r="AB766" s="94"/>
      <c r="AC766" s="94"/>
      <c r="AD766" s="94"/>
      <c r="AE766" s="94"/>
      <c r="AF766" s="94"/>
      <c r="AG766" s="94"/>
      <c r="AH766" s="94"/>
      <c r="AI766" s="94"/>
      <c r="AJ766" s="94"/>
      <c r="AK766" s="101"/>
      <c r="AL766" s="100"/>
      <c r="AM766" s="94"/>
      <c r="AN766" s="94"/>
      <c r="AO766" s="94"/>
      <c r="AP766" s="94"/>
      <c r="AQ766" s="94"/>
      <c r="AR766" s="94"/>
      <c r="AS766" s="94"/>
      <c r="AT766" s="94"/>
      <c r="AU766" s="94"/>
      <c r="AV766" s="101"/>
      <c r="AW766" s="94"/>
      <c r="AX766" s="94"/>
      <c r="AY766" s="101"/>
      <c r="AZ766" s="94"/>
      <c r="BA766" s="94"/>
      <c r="BB766" s="94"/>
      <c r="BC766" s="101"/>
      <c r="BD766" s="31"/>
      <c r="BE766" s="3"/>
      <c r="BF766" s="3"/>
      <c r="BG766" s="3"/>
      <c r="BH766" s="3"/>
      <c r="BI766" s="3"/>
      <c r="BJ766" s="3"/>
      <c r="BK766" s="3"/>
      <c r="BL766" s="3"/>
      <c r="BM766" s="3"/>
      <c r="BN766" s="3"/>
      <c r="BO766" s="3"/>
      <c r="BP766" s="3"/>
      <c r="BQ766" s="3"/>
      <c r="BR766" s="3"/>
      <c r="BS766" s="3"/>
      <c r="BT766" s="3"/>
      <c r="BU766" s="3"/>
      <c r="BV766" s="3"/>
      <c r="BW766" s="3"/>
      <c r="BX766" s="3"/>
      <c r="BY766" s="3"/>
      <c r="BZ766" s="3"/>
    </row>
    <row r="767" spans="1:78" s="36" customFormat="1">
      <c r="A767" s="94"/>
      <c r="B767" s="95"/>
      <c r="C767" s="95"/>
      <c r="D767" s="96"/>
      <c r="E767" s="96"/>
      <c r="F767" s="96"/>
      <c r="G767" s="96"/>
      <c r="H767" s="96"/>
      <c r="I767" s="94"/>
      <c r="J767" s="97"/>
      <c r="K767" s="97"/>
      <c r="L767" s="97"/>
      <c r="M767" s="94"/>
      <c r="N767" s="94"/>
      <c r="O767" s="94"/>
      <c r="P767" s="97"/>
      <c r="Q767" s="98"/>
      <c r="R767" s="96"/>
      <c r="S767" s="96"/>
      <c r="T767" s="96"/>
      <c r="U767" s="99"/>
      <c r="V767" s="96"/>
      <c r="W767" s="100"/>
      <c r="X767" s="100"/>
      <c r="Y767" s="100"/>
      <c r="Z767" s="94"/>
      <c r="AA767" s="94"/>
      <c r="AB767" s="94"/>
      <c r="AC767" s="94"/>
      <c r="AD767" s="94"/>
      <c r="AE767" s="94"/>
      <c r="AF767" s="94"/>
      <c r="AG767" s="94"/>
      <c r="AH767" s="94"/>
      <c r="AI767" s="94"/>
      <c r="AJ767" s="94"/>
      <c r="AK767" s="101"/>
      <c r="AL767" s="100"/>
      <c r="AM767" s="94"/>
      <c r="AN767" s="94"/>
      <c r="AO767" s="94"/>
      <c r="AP767" s="94"/>
      <c r="AQ767" s="94"/>
      <c r="AR767" s="94"/>
      <c r="AS767" s="94"/>
      <c r="AT767" s="94"/>
      <c r="AU767" s="94"/>
      <c r="AV767" s="101"/>
      <c r="AW767" s="94"/>
      <c r="AX767" s="94"/>
      <c r="AY767" s="101"/>
      <c r="AZ767" s="94"/>
      <c r="BA767" s="94"/>
      <c r="BB767" s="94"/>
      <c r="BC767" s="101"/>
      <c r="BD767" s="31"/>
      <c r="BE767" s="3"/>
      <c r="BF767" s="3"/>
      <c r="BG767" s="3"/>
      <c r="BH767" s="3"/>
      <c r="BI767" s="3"/>
      <c r="BJ767" s="3"/>
      <c r="BK767" s="3"/>
      <c r="BL767" s="3"/>
      <c r="BM767" s="3"/>
      <c r="BN767" s="3"/>
      <c r="BO767" s="3"/>
      <c r="BP767" s="3"/>
      <c r="BQ767" s="3"/>
      <c r="BR767" s="3"/>
      <c r="BS767" s="3"/>
      <c r="BT767" s="3"/>
      <c r="BU767" s="3"/>
      <c r="BV767" s="3"/>
      <c r="BW767" s="3"/>
      <c r="BX767" s="3"/>
      <c r="BY767" s="3"/>
      <c r="BZ767" s="3"/>
    </row>
    <row r="768" spans="1:78" s="36" customFormat="1">
      <c r="A768" s="94"/>
      <c r="B768" s="95"/>
      <c r="C768" s="95"/>
      <c r="D768" s="96"/>
      <c r="E768" s="96"/>
      <c r="F768" s="96"/>
      <c r="G768" s="96"/>
      <c r="H768" s="96"/>
      <c r="I768" s="94"/>
      <c r="J768" s="97"/>
      <c r="K768" s="97"/>
      <c r="L768" s="97"/>
      <c r="M768" s="94"/>
      <c r="N768" s="94"/>
      <c r="O768" s="94"/>
      <c r="P768" s="97"/>
      <c r="Q768" s="98"/>
      <c r="R768" s="96"/>
      <c r="S768" s="96"/>
      <c r="T768" s="96"/>
      <c r="U768" s="99"/>
      <c r="V768" s="96"/>
      <c r="W768" s="100"/>
      <c r="X768" s="100"/>
      <c r="Y768" s="100"/>
      <c r="Z768" s="94"/>
      <c r="AA768" s="94"/>
      <c r="AB768" s="94"/>
      <c r="AC768" s="94"/>
      <c r="AD768" s="94"/>
      <c r="AE768" s="94"/>
      <c r="AF768" s="94"/>
      <c r="AG768" s="94"/>
      <c r="AH768" s="94"/>
      <c r="AI768" s="94"/>
      <c r="AJ768" s="94"/>
      <c r="AK768" s="101"/>
      <c r="AL768" s="100"/>
      <c r="AM768" s="94"/>
      <c r="AN768" s="94"/>
      <c r="AO768" s="94"/>
      <c r="AP768" s="94"/>
      <c r="AQ768" s="94"/>
      <c r="AR768" s="94"/>
      <c r="AS768" s="94"/>
      <c r="AT768" s="94"/>
      <c r="AU768" s="94"/>
      <c r="AV768" s="101"/>
      <c r="AW768" s="94"/>
      <c r="AX768" s="94"/>
      <c r="AY768" s="101"/>
      <c r="AZ768" s="94"/>
      <c r="BA768" s="94"/>
      <c r="BB768" s="94"/>
      <c r="BC768" s="101"/>
      <c r="BD768" s="40"/>
      <c r="BE768" s="12"/>
      <c r="BF768" s="12"/>
      <c r="BG768" s="12"/>
      <c r="BH768" s="12"/>
      <c r="BI768" s="12"/>
      <c r="BJ768" s="31"/>
      <c r="BK768" s="31"/>
      <c r="BL768" s="31"/>
      <c r="BM768" s="31"/>
      <c r="BN768" s="31"/>
      <c r="BO768" s="31"/>
      <c r="BP768" s="31"/>
      <c r="BQ768" s="31"/>
      <c r="BR768" s="31"/>
      <c r="BS768" s="31"/>
      <c r="BT768" s="31"/>
      <c r="BU768" s="31"/>
      <c r="BV768" s="31"/>
      <c r="BW768" s="31"/>
      <c r="BX768" s="31"/>
      <c r="BY768" s="31"/>
      <c r="BZ768" s="31"/>
    </row>
    <row r="769" spans="1:78" s="36" customFormat="1">
      <c r="A769" s="94"/>
      <c r="B769" s="95"/>
      <c r="C769" s="95"/>
      <c r="D769" s="96"/>
      <c r="E769" s="96"/>
      <c r="F769" s="96"/>
      <c r="G769" s="96"/>
      <c r="H769" s="96"/>
      <c r="I769" s="94"/>
      <c r="J769" s="97"/>
      <c r="K769" s="97"/>
      <c r="L769" s="97"/>
      <c r="M769" s="94"/>
      <c r="N769" s="94"/>
      <c r="O769" s="94"/>
      <c r="P769" s="97"/>
      <c r="Q769" s="98"/>
      <c r="R769" s="96"/>
      <c r="S769" s="96"/>
      <c r="T769" s="96"/>
      <c r="U769" s="99"/>
      <c r="V769" s="96"/>
      <c r="W769" s="100"/>
      <c r="X769" s="100"/>
      <c r="Y769" s="100"/>
      <c r="Z769" s="94"/>
      <c r="AA769" s="94"/>
      <c r="AB769" s="94"/>
      <c r="AC769" s="94"/>
      <c r="AD769" s="94"/>
      <c r="AE769" s="94"/>
      <c r="AF769" s="94"/>
      <c r="AG769" s="94"/>
      <c r="AH769" s="94"/>
      <c r="AI769" s="94"/>
      <c r="AJ769" s="94"/>
      <c r="AK769" s="101"/>
      <c r="AL769" s="100"/>
      <c r="AM769" s="94"/>
      <c r="AN769" s="94"/>
      <c r="AO769" s="94"/>
      <c r="AP769" s="94"/>
      <c r="AQ769" s="94"/>
      <c r="AR769" s="94"/>
      <c r="AS769" s="94"/>
      <c r="AT769" s="94"/>
      <c r="AU769" s="94"/>
      <c r="AV769" s="101"/>
      <c r="AW769" s="94"/>
      <c r="AX769" s="94"/>
      <c r="AY769" s="101"/>
      <c r="AZ769" s="94"/>
      <c r="BA769" s="94"/>
      <c r="BB769" s="94"/>
      <c r="BC769" s="101"/>
      <c r="BD769" s="40"/>
      <c r="BE769" s="12"/>
      <c r="BF769" s="12"/>
      <c r="BG769" s="12"/>
      <c r="BH769" s="12"/>
      <c r="BI769" s="12"/>
      <c r="BJ769" s="3"/>
      <c r="BK769" s="3"/>
      <c r="BL769" s="3"/>
      <c r="BM769" s="3"/>
      <c r="BN769" s="3"/>
      <c r="BO769" s="3"/>
      <c r="BP769" s="3"/>
      <c r="BQ769" s="3"/>
      <c r="BR769" s="3"/>
      <c r="BS769" s="3"/>
      <c r="BT769" s="3"/>
      <c r="BU769" s="3"/>
      <c r="BV769" s="3"/>
      <c r="BW769" s="3"/>
      <c r="BX769" s="3"/>
      <c r="BY769" s="3"/>
      <c r="BZ769" s="3"/>
    </row>
    <row r="770" spans="1:78" s="36" customFormat="1">
      <c r="A770" s="94"/>
      <c r="B770" s="95"/>
      <c r="C770" s="95"/>
      <c r="D770" s="96"/>
      <c r="E770" s="96"/>
      <c r="F770" s="96"/>
      <c r="G770" s="96"/>
      <c r="H770" s="96"/>
      <c r="I770" s="94"/>
      <c r="J770" s="97"/>
      <c r="K770" s="97"/>
      <c r="L770" s="97"/>
      <c r="M770" s="94"/>
      <c r="N770" s="94"/>
      <c r="O770" s="94"/>
      <c r="P770" s="97"/>
      <c r="Q770" s="98"/>
      <c r="R770" s="96"/>
      <c r="S770" s="96"/>
      <c r="T770" s="96"/>
      <c r="U770" s="99"/>
      <c r="V770" s="96"/>
      <c r="W770" s="100"/>
      <c r="X770" s="100"/>
      <c r="Y770" s="100"/>
      <c r="Z770" s="94"/>
      <c r="AA770" s="94"/>
      <c r="AB770" s="94"/>
      <c r="AC770" s="94"/>
      <c r="AD770" s="94"/>
      <c r="AE770" s="94"/>
      <c r="AF770" s="94"/>
      <c r="AG770" s="94"/>
      <c r="AH770" s="94"/>
      <c r="AI770" s="94"/>
      <c r="AJ770" s="94"/>
      <c r="AK770" s="101"/>
      <c r="AL770" s="100"/>
      <c r="AM770" s="94"/>
      <c r="AN770" s="94"/>
      <c r="AO770" s="94"/>
      <c r="AP770" s="94"/>
      <c r="AQ770" s="94"/>
      <c r="AR770" s="94"/>
      <c r="AS770" s="94"/>
      <c r="AT770" s="94"/>
      <c r="AU770" s="94"/>
      <c r="AV770" s="101"/>
      <c r="AW770" s="94"/>
      <c r="AX770" s="94"/>
      <c r="AY770" s="101"/>
      <c r="AZ770" s="94"/>
      <c r="BA770" s="94"/>
      <c r="BB770" s="94"/>
      <c r="BC770" s="101"/>
      <c r="BD770" s="40"/>
      <c r="BE770" s="12"/>
      <c r="BF770" s="12"/>
      <c r="BG770" s="12"/>
      <c r="BH770" s="12"/>
      <c r="BI770" s="12"/>
      <c r="BJ770" s="3"/>
      <c r="BK770" s="3"/>
      <c r="BL770" s="3"/>
      <c r="BM770" s="3"/>
      <c r="BN770" s="3"/>
      <c r="BO770" s="3"/>
      <c r="BP770" s="3"/>
      <c r="BQ770" s="3"/>
      <c r="BR770" s="3"/>
      <c r="BS770" s="3"/>
      <c r="BT770" s="3"/>
      <c r="BU770" s="3"/>
      <c r="BV770" s="3"/>
      <c r="BW770" s="3"/>
      <c r="BX770" s="3"/>
      <c r="BY770" s="3"/>
      <c r="BZ770" s="3"/>
    </row>
    <row r="771" spans="1:78" s="36" customFormat="1">
      <c r="A771" s="94"/>
      <c r="B771" s="95"/>
      <c r="C771" s="95"/>
      <c r="D771" s="96"/>
      <c r="E771" s="96"/>
      <c r="F771" s="96"/>
      <c r="G771" s="96"/>
      <c r="H771" s="96"/>
      <c r="I771" s="94"/>
      <c r="J771" s="97"/>
      <c r="K771" s="97"/>
      <c r="L771" s="97"/>
      <c r="M771" s="94"/>
      <c r="N771" s="94"/>
      <c r="O771" s="94"/>
      <c r="P771" s="97"/>
      <c r="Q771" s="98"/>
      <c r="R771" s="96"/>
      <c r="S771" s="96"/>
      <c r="T771" s="96"/>
      <c r="U771" s="99"/>
      <c r="V771" s="96"/>
      <c r="W771" s="100"/>
      <c r="X771" s="100"/>
      <c r="Y771" s="100"/>
      <c r="Z771" s="94"/>
      <c r="AA771" s="94"/>
      <c r="AB771" s="94"/>
      <c r="AC771" s="94"/>
      <c r="AD771" s="94"/>
      <c r="AE771" s="94"/>
      <c r="AF771" s="94"/>
      <c r="AG771" s="94"/>
      <c r="AH771" s="94"/>
      <c r="AI771" s="94"/>
      <c r="AJ771" s="94"/>
      <c r="AK771" s="101"/>
      <c r="AL771" s="100"/>
      <c r="AM771" s="94"/>
      <c r="AN771" s="94"/>
      <c r="AO771" s="94"/>
      <c r="AP771" s="94"/>
      <c r="AQ771" s="94"/>
      <c r="AR771" s="94"/>
      <c r="AS771" s="94"/>
      <c r="AT771" s="94"/>
      <c r="AU771" s="94"/>
      <c r="AV771" s="101"/>
      <c r="AW771" s="94"/>
      <c r="AX771" s="94"/>
      <c r="AY771" s="101"/>
      <c r="AZ771" s="94"/>
      <c r="BA771" s="94"/>
      <c r="BB771" s="94"/>
      <c r="BC771" s="101"/>
      <c r="BD771" s="31"/>
      <c r="BE771" s="3"/>
      <c r="BF771" s="3"/>
      <c r="BG771" s="3"/>
      <c r="BH771" s="3"/>
      <c r="BI771" s="3"/>
      <c r="BJ771" s="3"/>
      <c r="BK771" s="3"/>
      <c r="BL771" s="3"/>
      <c r="BM771" s="3"/>
      <c r="BN771" s="3"/>
      <c r="BO771" s="3"/>
      <c r="BP771" s="3"/>
      <c r="BQ771" s="3"/>
      <c r="BR771" s="3"/>
      <c r="BS771" s="3"/>
      <c r="BT771" s="3"/>
      <c r="BU771" s="3"/>
      <c r="BV771" s="3"/>
      <c r="BW771" s="3"/>
      <c r="BX771" s="3"/>
      <c r="BY771" s="3"/>
      <c r="BZ771" s="3"/>
    </row>
    <row r="772" spans="1:78" s="36" customFormat="1">
      <c r="A772" s="94"/>
      <c r="B772" s="95"/>
      <c r="C772" s="95"/>
      <c r="D772" s="96"/>
      <c r="E772" s="96"/>
      <c r="F772" s="96"/>
      <c r="G772" s="96"/>
      <c r="H772" s="96"/>
      <c r="I772" s="94"/>
      <c r="J772" s="97"/>
      <c r="K772" s="97"/>
      <c r="L772" s="97"/>
      <c r="M772" s="94"/>
      <c r="N772" s="94"/>
      <c r="O772" s="94"/>
      <c r="P772" s="97"/>
      <c r="Q772" s="98"/>
      <c r="R772" s="96"/>
      <c r="S772" s="96"/>
      <c r="T772" s="96"/>
      <c r="U772" s="99"/>
      <c r="V772" s="96"/>
      <c r="W772" s="100"/>
      <c r="X772" s="100"/>
      <c r="Y772" s="100"/>
      <c r="Z772" s="94"/>
      <c r="AA772" s="94"/>
      <c r="AB772" s="94"/>
      <c r="AC772" s="94"/>
      <c r="AD772" s="94"/>
      <c r="AE772" s="94"/>
      <c r="AF772" s="94"/>
      <c r="AG772" s="94"/>
      <c r="AH772" s="94"/>
      <c r="AI772" s="94"/>
      <c r="AJ772" s="94"/>
      <c r="AK772" s="101"/>
      <c r="AL772" s="100"/>
      <c r="AM772" s="94"/>
      <c r="AN772" s="94"/>
      <c r="AO772" s="94"/>
      <c r="AP772" s="94"/>
      <c r="AQ772" s="94"/>
      <c r="AR772" s="94"/>
      <c r="AS772" s="94"/>
      <c r="AT772" s="94"/>
      <c r="AU772" s="94"/>
      <c r="AV772" s="101"/>
      <c r="AW772" s="94"/>
      <c r="AX772" s="94"/>
      <c r="AY772" s="101"/>
      <c r="AZ772" s="94"/>
      <c r="BA772" s="94"/>
      <c r="BB772" s="94"/>
      <c r="BC772" s="101"/>
      <c r="BD772" s="40"/>
      <c r="BE772" s="12"/>
      <c r="BF772" s="12"/>
      <c r="BG772" s="12"/>
      <c r="BH772" s="12"/>
      <c r="BI772" s="12"/>
      <c r="BJ772" s="41"/>
      <c r="BK772" s="41"/>
      <c r="BL772" s="41"/>
      <c r="BM772" s="41"/>
      <c r="BN772" s="41"/>
      <c r="BO772" s="41"/>
      <c r="BP772" s="41"/>
      <c r="BQ772" s="41"/>
      <c r="BR772" s="41"/>
      <c r="BS772" s="41"/>
      <c r="BT772" s="41"/>
      <c r="BU772" s="41"/>
      <c r="BV772" s="41"/>
      <c r="BW772" s="41"/>
      <c r="BX772" s="41"/>
      <c r="BY772" s="41"/>
      <c r="BZ772" s="41"/>
    </row>
    <row r="773" spans="1:78" s="36" customFormat="1">
      <c r="A773" s="94"/>
      <c r="B773" s="95"/>
      <c r="C773" s="95"/>
      <c r="D773" s="96"/>
      <c r="E773" s="96"/>
      <c r="F773" s="96"/>
      <c r="G773" s="96"/>
      <c r="H773" s="96"/>
      <c r="I773" s="94"/>
      <c r="J773" s="97"/>
      <c r="K773" s="97"/>
      <c r="L773" s="97"/>
      <c r="M773" s="94"/>
      <c r="N773" s="94"/>
      <c r="O773" s="94"/>
      <c r="P773" s="97"/>
      <c r="Q773" s="98"/>
      <c r="R773" s="96"/>
      <c r="S773" s="96"/>
      <c r="T773" s="96"/>
      <c r="U773" s="99"/>
      <c r="V773" s="96"/>
      <c r="W773" s="100"/>
      <c r="X773" s="100"/>
      <c r="Y773" s="100"/>
      <c r="Z773" s="94"/>
      <c r="AA773" s="94"/>
      <c r="AB773" s="94"/>
      <c r="AC773" s="94"/>
      <c r="AD773" s="94"/>
      <c r="AE773" s="94"/>
      <c r="AF773" s="94"/>
      <c r="AG773" s="94"/>
      <c r="AH773" s="94"/>
      <c r="AI773" s="94"/>
      <c r="AJ773" s="94"/>
      <c r="AK773" s="101"/>
      <c r="AL773" s="100"/>
      <c r="AM773" s="94"/>
      <c r="AN773" s="94"/>
      <c r="AO773" s="94"/>
      <c r="AP773" s="94"/>
      <c r="AQ773" s="94"/>
      <c r="AR773" s="94"/>
      <c r="AS773" s="94"/>
      <c r="AT773" s="94"/>
      <c r="AU773" s="94"/>
      <c r="AV773" s="101"/>
      <c r="AW773" s="94"/>
      <c r="AX773" s="94"/>
      <c r="AY773" s="101"/>
      <c r="AZ773" s="94"/>
      <c r="BA773" s="94"/>
      <c r="BB773" s="94"/>
      <c r="BC773" s="101"/>
      <c r="BD773" s="39"/>
      <c r="BE773" s="4"/>
      <c r="BF773" s="4"/>
      <c r="BG773" s="4"/>
      <c r="BH773" s="4"/>
      <c r="BI773" s="4"/>
      <c r="BJ773" s="3"/>
      <c r="BK773" s="3"/>
      <c r="BL773" s="3"/>
      <c r="BM773" s="3"/>
      <c r="BN773" s="3"/>
      <c r="BO773" s="3"/>
      <c r="BP773" s="3"/>
      <c r="BQ773" s="3"/>
      <c r="BR773" s="3"/>
      <c r="BS773" s="3"/>
      <c r="BT773" s="3"/>
      <c r="BU773" s="3"/>
      <c r="BV773" s="3"/>
      <c r="BW773" s="3"/>
      <c r="BX773" s="3"/>
      <c r="BY773" s="3"/>
      <c r="BZ773" s="3"/>
    </row>
    <row r="774" spans="1:78" s="36" customFormat="1">
      <c r="A774" s="94"/>
      <c r="B774" s="95"/>
      <c r="C774" s="95"/>
      <c r="D774" s="96"/>
      <c r="E774" s="96"/>
      <c r="F774" s="96"/>
      <c r="G774" s="96"/>
      <c r="H774" s="96"/>
      <c r="I774" s="94"/>
      <c r="J774" s="97"/>
      <c r="K774" s="97"/>
      <c r="L774" s="97"/>
      <c r="M774" s="94"/>
      <c r="N774" s="94"/>
      <c r="O774" s="94"/>
      <c r="P774" s="97"/>
      <c r="Q774" s="98"/>
      <c r="R774" s="96"/>
      <c r="S774" s="96"/>
      <c r="T774" s="96"/>
      <c r="U774" s="99"/>
      <c r="V774" s="96"/>
      <c r="W774" s="100"/>
      <c r="X774" s="100"/>
      <c r="Y774" s="100"/>
      <c r="Z774" s="94"/>
      <c r="AA774" s="94"/>
      <c r="AB774" s="94"/>
      <c r="AC774" s="94"/>
      <c r="AD774" s="94"/>
      <c r="AE774" s="94"/>
      <c r="AF774" s="94"/>
      <c r="AG774" s="94"/>
      <c r="AH774" s="94"/>
      <c r="AI774" s="94"/>
      <c r="AJ774" s="94"/>
      <c r="AK774" s="101"/>
      <c r="AL774" s="100"/>
      <c r="AM774" s="94"/>
      <c r="AN774" s="94"/>
      <c r="AO774" s="94"/>
      <c r="AP774" s="94"/>
      <c r="AQ774" s="94"/>
      <c r="AR774" s="94"/>
      <c r="AS774" s="94"/>
      <c r="AT774" s="94"/>
      <c r="AU774" s="94"/>
      <c r="AV774" s="101"/>
      <c r="AW774" s="94"/>
      <c r="AX774" s="94"/>
      <c r="AY774" s="101"/>
      <c r="AZ774" s="94"/>
      <c r="BA774" s="94"/>
      <c r="BB774" s="94"/>
      <c r="BC774" s="101"/>
      <c r="BD774" s="40"/>
      <c r="BE774" s="12"/>
      <c r="BF774" s="12"/>
      <c r="BG774" s="12"/>
      <c r="BH774" s="12"/>
      <c r="BI774" s="12"/>
      <c r="BJ774" s="3"/>
      <c r="BK774" s="3"/>
      <c r="BL774" s="3"/>
      <c r="BM774" s="3"/>
      <c r="BN774" s="3"/>
      <c r="BO774" s="3"/>
      <c r="BP774" s="3"/>
      <c r="BQ774" s="3"/>
      <c r="BR774" s="3"/>
      <c r="BS774" s="3"/>
      <c r="BT774" s="3"/>
      <c r="BU774" s="3"/>
      <c r="BV774" s="3"/>
      <c r="BW774" s="3"/>
      <c r="BX774" s="3"/>
      <c r="BY774" s="3"/>
      <c r="BZ774" s="3"/>
    </row>
    <row r="775" spans="1:78" s="36" customFormat="1">
      <c r="A775" s="94"/>
      <c r="B775" s="95"/>
      <c r="C775" s="95"/>
      <c r="D775" s="96"/>
      <c r="E775" s="96"/>
      <c r="F775" s="96"/>
      <c r="G775" s="96"/>
      <c r="H775" s="96"/>
      <c r="I775" s="94"/>
      <c r="J775" s="97"/>
      <c r="K775" s="97"/>
      <c r="L775" s="97"/>
      <c r="M775" s="94"/>
      <c r="N775" s="94"/>
      <c r="O775" s="94"/>
      <c r="P775" s="97"/>
      <c r="Q775" s="98"/>
      <c r="R775" s="96"/>
      <c r="S775" s="96"/>
      <c r="T775" s="96"/>
      <c r="U775" s="99"/>
      <c r="V775" s="96"/>
      <c r="W775" s="100"/>
      <c r="X775" s="100"/>
      <c r="Y775" s="100"/>
      <c r="Z775" s="94"/>
      <c r="AA775" s="94"/>
      <c r="AB775" s="94"/>
      <c r="AC775" s="94"/>
      <c r="AD775" s="94"/>
      <c r="AE775" s="94"/>
      <c r="AF775" s="94"/>
      <c r="AG775" s="94"/>
      <c r="AH775" s="94"/>
      <c r="AI775" s="94"/>
      <c r="AJ775" s="94"/>
      <c r="AK775" s="101"/>
      <c r="AL775" s="100"/>
      <c r="AM775" s="94"/>
      <c r="AN775" s="94"/>
      <c r="AO775" s="94"/>
      <c r="AP775" s="94"/>
      <c r="AQ775" s="94"/>
      <c r="AR775" s="94"/>
      <c r="AS775" s="94"/>
      <c r="AT775" s="94"/>
      <c r="AU775" s="94"/>
      <c r="AV775" s="101"/>
      <c r="AW775" s="94"/>
      <c r="AX775" s="94"/>
      <c r="AY775" s="101"/>
      <c r="AZ775" s="94"/>
      <c r="BA775" s="94"/>
      <c r="BB775" s="94"/>
      <c r="BC775" s="101"/>
      <c r="BD775" s="31"/>
      <c r="BE775" s="3"/>
      <c r="BF775" s="3"/>
      <c r="BG775" s="3"/>
      <c r="BH775" s="3"/>
      <c r="BI775" s="3"/>
      <c r="BJ775" s="3"/>
      <c r="BK775" s="3"/>
      <c r="BL775" s="3"/>
      <c r="BM775" s="3"/>
      <c r="BN775" s="3"/>
      <c r="BO775" s="3"/>
      <c r="BP775" s="3"/>
      <c r="BQ775" s="3"/>
      <c r="BR775" s="3"/>
      <c r="BS775" s="3"/>
      <c r="BT775" s="3"/>
      <c r="BU775" s="3"/>
      <c r="BV775" s="3"/>
      <c r="BW775" s="3"/>
      <c r="BX775" s="3"/>
      <c r="BY775" s="3"/>
      <c r="BZ775" s="3"/>
    </row>
    <row r="776" spans="1:78" s="36" customFormat="1">
      <c r="A776" s="94"/>
      <c r="B776" s="95"/>
      <c r="C776" s="95"/>
      <c r="D776" s="96"/>
      <c r="E776" s="96"/>
      <c r="F776" s="96"/>
      <c r="G776" s="96"/>
      <c r="H776" s="96"/>
      <c r="I776" s="94"/>
      <c r="J776" s="97"/>
      <c r="K776" s="97"/>
      <c r="L776" s="97"/>
      <c r="M776" s="94"/>
      <c r="N776" s="94"/>
      <c r="O776" s="94"/>
      <c r="P776" s="97"/>
      <c r="Q776" s="98"/>
      <c r="R776" s="96"/>
      <c r="S776" s="96"/>
      <c r="T776" s="96"/>
      <c r="U776" s="99"/>
      <c r="V776" s="96"/>
      <c r="W776" s="100"/>
      <c r="X776" s="100"/>
      <c r="Y776" s="100"/>
      <c r="Z776" s="94"/>
      <c r="AA776" s="94"/>
      <c r="AB776" s="94"/>
      <c r="AC776" s="94"/>
      <c r="AD776" s="94"/>
      <c r="AE776" s="94"/>
      <c r="AF776" s="94"/>
      <c r="AG776" s="94"/>
      <c r="AH776" s="94"/>
      <c r="AI776" s="94"/>
      <c r="AJ776" s="94"/>
      <c r="AK776" s="101"/>
      <c r="AL776" s="100"/>
      <c r="AM776" s="94"/>
      <c r="AN776" s="94"/>
      <c r="AO776" s="94"/>
      <c r="AP776" s="94"/>
      <c r="AQ776" s="94"/>
      <c r="AR776" s="94"/>
      <c r="AS776" s="94"/>
      <c r="AT776" s="94"/>
      <c r="AU776" s="94"/>
      <c r="AV776" s="101"/>
      <c r="AW776" s="94"/>
      <c r="AX776" s="94"/>
      <c r="AY776" s="101"/>
      <c r="AZ776" s="94"/>
      <c r="BA776" s="94"/>
      <c r="BB776" s="94"/>
      <c r="BC776" s="101"/>
      <c r="BD776" s="31"/>
      <c r="BE776" s="3"/>
      <c r="BF776" s="3"/>
      <c r="BG776" s="3"/>
      <c r="BH776" s="3"/>
      <c r="BI776" s="3"/>
      <c r="BJ776" s="3"/>
      <c r="BK776" s="3"/>
      <c r="BL776" s="3"/>
      <c r="BM776" s="3"/>
      <c r="BN776" s="3"/>
      <c r="BO776" s="3"/>
      <c r="BP776" s="3"/>
      <c r="BQ776" s="3"/>
      <c r="BR776" s="3"/>
      <c r="BS776" s="3"/>
      <c r="BT776" s="3"/>
      <c r="BU776" s="3"/>
      <c r="BV776" s="3"/>
      <c r="BW776" s="3"/>
      <c r="BX776" s="3"/>
      <c r="BY776" s="3"/>
      <c r="BZ776" s="3"/>
    </row>
    <row r="777" spans="1:78" s="36" customFormat="1">
      <c r="A777" s="94"/>
      <c r="B777" s="95"/>
      <c r="C777" s="95"/>
      <c r="D777" s="96"/>
      <c r="E777" s="96"/>
      <c r="F777" s="96"/>
      <c r="G777" s="96"/>
      <c r="H777" s="96"/>
      <c r="I777" s="94"/>
      <c r="J777" s="97"/>
      <c r="K777" s="97"/>
      <c r="L777" s="97"/>
      <c r="M777" s="94"/>
      <c r="N777" s="94"/>
      <c r="O777" s="94"/>
      <c r="P777" s="97"/>
      <c r="Q777" s="98"/>
      <c r="R777" s="96"/>
      <c r="S777" s="96"/>
      <c r="T777" s="96"/>
      <c r="U777" s="99"/>
      <c r="V777" s="96"/>
      <c r="W777" s="100"/>
      <c r="X777" s="100"/>
      <c r="Y777" s="100"/>
      <c r="Z777" s="94"/>
      <c r="AA777" s="94"/>
      <c r="AB777" s="94"/>
      <c r="AC777" s="94"/>
      <c r="AD777" s="94"/>
      <c r="AE777" s="94"/>
      <c r="AF777" s="94"/>
      <c r="AG777" s="94"/>
      <c r="AH777" s="94"/>
      <c r="AI777" s="94"/>
      <c r="AJ777" s="94"/>
      <c r="AK777" s="101"/>
      <c r="AL777" s="100"/>
      <c r="AM777" s="94"/>
      <c r="AN777" s="94"/>
      <c r="AO777" s="94"/>
      <c r="AP777" s="94"/>
      <c r="AQ777" s="94"/>
      <c r="AR777" s="94"/>
      <c r="AS777" s="94"/>
      <c r="AT777" s="94"/>
      <c r="AU777" s="94"/>
      <c r="AV777" s="101"/>
      <c r="AW777" s="94"/>
      <c r="AX777" s="94"/>
      <c r="AY777" s="101"/>
      <c r="AZ777" s="94"/>
      <c r="BA777" s="94"/>
      <c r="BB777" s="94"/>
      <c r="BC777" s="101"/>
      <c r="BD777" s="31"/>
      <c r="BE777" s="3"/>
      <c r="BF777" s="3"/>
      <c r="BG777" s="3"/>
      <c r="BH777" s="3"/>
      <c r="BI777" s="3"/>
      <c r="BJ777" s="3"/>
      <c r="BK777" s="3"/>
      <c r="BL777" s="3"/>
      <c r="BM777" s="3"/>
      <c r="BN777" s="3"/>
      <c r="BO777" s="3"/>
      <c r="BP777" s="3"/>
      <c r="BQ777" s="3"/>
      <c r="BR777" s="3"/>
      <c r="BS777" s="3"/>
      <c r="BT777" s="3"/>
      <c r="BU777" s="3"/>
      <c r="BV777" s="3"/>
      <c r="BW777" s="3"/>
      <c r="BX777" s="3"/>
      <c r="BY777" s="3"/>
      <c r="BZ777" s="3"/>
    </row>
    <row r="778" spans="1:78" s="36" customFormat="1">
      <c r="A778" s="94"/>
      <c r="B778" s="95"/>
      <c r="C778" s="95"/>
      <c r="D778" s="96"/>
      <c r="E778" s="96"/>
      <c r="F778" s="96"/>
      <c r="G778" s="96"/>
      <c r="H778" s="96"/>
      <c r="I778" s="94"/>
      <c r="J778" s="97"/>
      <c r="K778" s="97"/>
      <c r="L778" s="97"/>
      <c r="M778" s="94"/>
      <c r="N778" s="94"/>
      <c r="O778" s="94"/>
      <c r="P778" s="97"/>
      <c r="Q778" s="98"/>
      <c r="R778" s="96"/>
      <c r="S778" s="96"/>
      <c r="T778" s="96"/>
      <c r="U778" s="99"/>
      <c r="V778" s="96"/>
      <c r="W778" s="100"/>
      <c r="X778" s="100"/>
      <c r="Y778" s="100"/>
      <c r="Z778" s="94"/>
      <c r="AA778" s="94"/>
      <c r="AB778" s="94"/>
      <c r="AC778" s="94"/>
      <c r="AD778" s="94"/>
      <c r="AE778" s="94"/>
      <c r="AF778" s="94"/>
      <c r="AG778" s="94"/>
      <c r="AH778" s="94"/>
      <c r="AI778" s="94"/>
      <c r="AJ778" s="94"/>
      <c r="AK778" s="101"/>
      <c r="AL778" s="100"/>
      <c r="AM778" s="94"/>
      <c r="AN778" s="94"/>
      <c r="AO778" s="94"/>
      <c r="AP778" s="94"/>
      <c r="AQ778" s="94"/>
      <c r="AR778" s="94"/>
      <c r="AS778" s="94"/>
      <c r="AT778" s="94"/>
      <c r="AU778" s="94"/>
      <c r="AV778" s="101"/>
      <c r="AW778" s="94"/>
      <c r="AX778" s="94"/>
      <c r="AY778" s="101"/>
      <c r="AZ778" s="94"/>
      <c r="BA778" s="94"/>
      <c r="BB778" s="94"/>
      <c r="BC778" s="101"/>
      <c r="BD778" s="31"/>
      <c r="BE778" s="3"/>
      <c r="BF778" s="3"/>
      <c r="BG778" s="3"/>
      <c r="BH778" s="3"/>
      <c r="BI778" s="3"/>
      <c r="BJ778" s="3"/>
      <c r="BK778" s="3"/>
      <c r="BL778" s="3"/>
      <c r="BM778" s="3"/>
      <c r="BN778" s="3"/>
      <c r="BO778" s="3"/>
      <c r="BP778" s="3"/>
      <c r="BQ778" s="3"/>
      <c r="BR778" s="3"/>
      <c r="BS778" s="3"/>
      <c r="BT778" s="3"/>
      <c r="BU778" s="3"/>
      <c r="BV778" s="3"/>
      <c r="BW778" s="3"/>
      <c r="BX778" s="3"/>
      <c r="BY778" s="3"/>
      <c r="BZ778" s="3"/>
    </row>
    <row r="779" spans="1:78" s="36" customFormat="1">
      <c r="A779" s="94"/>
      <c r="B779" s="95"/>
      <c r="C779" s="95"/>
      <c r="D779" s="96"/>
      <c r="E779" s="96"/>
      <c r="F779" s="96"/>
      <c r="G779" s="96"/>
      <c r="H779" s="96"/>
      <c r="I779" s="94"/>
      <c r="J779" s="97"/>
      <c r="K779" s="97"/>
      <c r="L779" s="97"/>
      <c r="M779" s="94"/>
      <c r="N779" s="94"/>
      <c r="O779" s="94"/>
      <c r="P779" s="97"/>
      <c r="Q779" s="98"/>
      <c r="R779" s="96"/>
      <c r="S779" s="96"/>
      <c r="T779" s="96"/>
      <c r="U779" s="99"/>
      <c r="V779" s="96"/>
      <c r="W779" s="100"/>
      <c r="X779" s="100"/>
      <c r="Y779" s="100"/>
      <c r="Z779" s="94"/>
      <c r="AA779" s="94"/>
      <c r="AB779" s="94"/>
      <c r="AC779" s="94"/>
      <c r="AD779" s="94"/>
      <c r="AE779" s="94"/>
      <c r="AF779" s="94"/>
      <c r="AG779" s="94"/>
      <c r="AH779" s="94"/>
      <c r="AI779" s="94"/>
      <c r="AJ779" s="94"/>
      <c r="AK779" s="101"/>
      <c r="AL779" s="100"/>
      <c r="AM779" s="94"/>
      <c r="AN779" s="94"/>
      <c r="AO779" s="94"/>
      <c r="AP779" s="94"/>
      <c r="AQ779" s="94"/>
      <c r="AR779" s="94"/>
      <c r="AS779" s="94"/>
      <c r="AT779" s="94"/>
      <c r="AU779" s="94"/>
      <c r="AV779" s="101"/>
      <c r="AW779" s="94"/>
      <c r="AX779" s="94"/>
      <c r="AY779" s="101"/>
      <c r="AZ779" s="94"/>
      <c r="BA779" s="94"/>
      <c r="BB779" s="94"/>
      <c r="BC779" s="101"/>
      <c r="BD779" s="31"/>
      <c r="BE779" s="3"/>
      <c r="BF779" s="3"/>
      <c r="BG779" s="3"/>
      <c r="BH779" s="3"/>
      <c r="BI779" s="3"/>
      <c r="BJ779" s="3"/>
      <c r="BK779" s="3"/>
      <c r="BL779" s="3"/>
      <c r="BM779" s="3"/>
      <c r="BN779" s="3"/>
      <c r="BO779" s="3"/>
      <c r="BP779" s="3"/>
      <c r="BQ779" s="3"/>
      <c r="BR779" s="3"/>
      <c r="BS779" s="3"/>
      <c r="BT779" s="3"/>
      <c r="BU779" s="3"/>
      <c r="BV779" s="3"/>
      <c r="BW779" s="3"/>
      <c r="BX779" s="3"/>
      <c r="BY779" s="3"/>
      <c r="BZ779" s="3"/>
    </row>
    <row r="780" spans="1:78" s="36" customFormat="1">
      <c r="A780" s="94"/>
      <c r="B780" s="95"/>
      <c r="C780" s="95"/>
      <c r="D780" s="96"/>
      <c r="E780" s="96"/>
      <c r="F780" s="96"/>
      <c r="G780" s="96"/>
      <c r="H780" s="96"/>
      <c r="I780" s="94"/>
      <c r="J780" s="97"/>
      <c r="K780" s="97"/>
      <c r="L780" s="97"/>
      <c r="M780" s="94"/>
      <c r="N780" s="94"/>
      <c r="O780" s="94"/>
      <c r="P780" s="97"/>
      <c r="Q780" s="98"/>
      <c r="R780" s="96"/>
      <c r="S780" s="96"/>
      <c r="T780" s="96"/>
      <c r="U780" s="99"/>
      <c r="V780" s="96"/>
      <c r="W780" s="100"/>
      <c r="X780" s="100"/>
      <c r="Y780" s="100"/>
      <c r="Z780" s="94"/>
      <c r="AA780" s="94"/>
      <c r="AB780" s="94"/>
      <c r="AC780" s="94"/>
      <c r="AD780" s="94"/>
      <c r="AE780" s="94"/>
      <c r="AF780" s="94"/>
      <c r="AG780" s="94"/>
      <c r="AH780" s="94"/>
      <c r="AI780" s="94"/>
      <c r="AJ780" s="94"/>
      <c r="AK780" s="101"/>
      <c r="AL780" s="100"/>
      <c r="AM780" s="94"/>
      <c r="AN780" s="94"/>
      <c r="AO780" s="94"/>
      <c r="AP780" s="94"/>
      <c r="AQ780" s="94"/>
      <c r="AR780" s="94"/>
      <c r="AS780" s="94"/>
      <c r="AT780" s="94"/>
      <c r="AU780" s="94"/>
      <c r="AV780" s="101"/>
      <c r="AW780" s="94"/>
      <c r="AX780" s="94"/>
      <c r="AY780" s="101"/>
      <c r="AZ780" s="94"/>
      <c r="BA780" s="94"/>
      <c r="BB780" s="94"/>
      <c r="BC780" s="101"/>
      <c r="BD780" s="40"/>
      <c r="BE780" s="12"/>
      <c r="BF780" s="12"/>
      <c r="BG780" s="12"/>
      <c r="BH780" s="12"/>
      <c r="BI780" s="12"/>
      <c r="BJ780" s="3"/>
      <c r="BK780" s="3"/>
      <c r="BL780" s="3"/>
      <c r="BM780" s="3"/>
      <c r="BN780" s="3"/>
      <c r="BO780" s="3"/>
      <c r="BP780" s="3"/>
      <c r="BQ780" s="3"/>
      <c r="BR780" s="3"/>
      <c r="BS780" s="3"/>
      <c r="BT780" s="3"/>
      <c r="BU780" s="3"/>
      <c r="BV780" s="3"/>
      <c r="BW780" s="3"/>
      <c r="BX780" s="3"/>
      <c r="BY780" s="3"/>
      <c r="BZ780" s="3"/>
    </row>
    <row r="781" spans="1:78" s="36" customFormat="1">
      <c r="A781" s="94"/>
      <c r="B781" s="95"/>
      <c r="C781" s="95"/>
      <c r="D781" s="96"/>
      <c r="E781" s="96"/>
      <c r="F781" s="96"/>
      <c r="G781" s="96"/>
      <c r="H781" s="96"/>
      <c r="I781" s="94"/>
      <c r="J781" s="97"/>
      <c r="K781" s="97"/>
      <c r="L781" s="97"/>
      <c r="M781" s="94"/>
      <c r="N781" s="94"/>
      <c r="O781" s="94"/>
      <c r="P781" s="97"/>
      <c r="Q781" s="98"/>
      <c r="R781" s="96"/>
      <c r="S781" s="96"/>
      <c r="T781" s="96"/>
      <c r="U781" s="99"/>
      <c r="V781" s="96"/>
      <c r="W781" s="100"/>
      <c r="X781" s="100"/>
      <c r="Y781" s="100"/>
      <c r="Z781" s="94"/>
      <c r="AA781" s="94"/>
      <c r="AB781" s="94"/>
      <c r="AC781" s="94"/>
      <c r="AD781" s="94"/>
      <c r="AE781" s="94"/>
      <c r="AF781" s="94"/>
      <c r="AG781" s="94"/>
      <c r="AH781" s="94"/>
      <c r="AI781" s="94"/>
      <c r="AJ781" s="94"/>
      <c r="AK781" s="101"/>
      <c r="AL781" s="100"/>
      <c r="AM781" s="94"/>
      <c r="AN781" s="94"/>
      <c r="AO781" s="94"/>
      <c r="AP781" s="94"/>
      <c r="AQ781" s="94"/>
      <c r="AR781" s="94"/>
      <c r="AS781" s="94"/>
      <c r="AT781" s="94"/>
      <c r="AU781" s="94"/>
      <c r="AV781" s="101"/>
      <c r="AW781" s="94"/>
      <c r="AX781" s="94"/>
      <c r="AY781" s="101"/>
      <c r="AZ781" s="94"/>
      <c r="BA781" s="94"/>
      <c r="BB781" s="94"/>
      <c r="BC781" s="101"/>
      <c r="BD781" s="31"/>
      <c r="BE781" s="3"/>
      <c r="BF781" s="3"/>
      <c r="BG781" s="3"/>
      <c r="BH781" s="3"/>
      <c r="BI781" s="3"/>
      <c r="BJ781" s="3"/>
      <c r="BK781" s="3"/>
      <c r="BL781" s="3"/>
      <c r="BM781" s="3"/>
      <c r="BN781" s="3"/>
      <c r="BO781" s="3"/>
      <c r="BP781" s="3"/>
      <c r="BQ781" s="3"/>
      <c r="BR781" s="3"/>
      <c r="BS781" s="3"/>
      <c r="BT781" s="3"/>
      <c r="BU781" s="3"/>
      <c r="BV781" s="3"/>
      <c r="BW781" s="3"/>
      <c r="BX781" s="3"/>
      <c r="BY781" s="3"/>
      <c r="BZ781" s="3"/>
    </row>
    <row r="782" spans="1:78" s="36" customFormat="1">
      <c r="A782" s="94"/>
      <c r="B782" s="95"/>
      <c r="C782" s="95"/>
      <c r="D782" s="96"/>
      <c r="E782" s="96"/>
      <c r="F782" s="96"/>
      <c r="G782" s="96"/>
      <c r="H782" s="96"/>
      <c r="I782" s="94"/>
      <c r="J782" s="97"/>
      <c r="K782" s="97"/>
      <c r="L782" s="97"/>
      <c r="M782" s="94"/>
      <c r="N782" s="94"/>
      <c r="O782" s="94"/>
      <c r="P782" s="97"/>
      <c r="Q782" s="98"/>
      <c r="R782" s="96"/>
      <c r="S782" s="96"/>
      <c r="T782" s="96"/>
      <c r="U782" s="99"/>
      <c r="V782" s="96"/>
      <c r="W782" s="100"/>
      <c r="X782" s="100"/>
      <c r="Y782" s="100"/>
      <c r="Z782" s="94"/>
      <c r="AA782" s="94"/>
      <c r="AB782" s="94"/>
      <c r="AC782" s="94"/>
      <c r="AD782" s="94"/>
      <c r="AE782" s="94"/>
      <c r="AF782" s="94"/>
      <c r="AG782" s="94"/>
      <c r="AH782" s="94"/>
      <c r="AI782" s="94"/>
      <c r="AJ782" s="94"/>
      <c r="AK782" s="101"/>
      <c r="AL782" s="100"/>
      <c r="AM782" s="94"/>
      <c r="AN782" s="94"/>
      <c r="AO782" s="94"/>
      <c r="AP782" s="94"/>
      <c r="AQ782" s="94"/>
      <c r="AR782" s="94"/>
      <c r="AS782" s="94"/>
      <c r="AT782" s="94"/>
      <c r="AU782" s="94"/>
      <c r="AV782" s="101"/>
      <c r="AW782" s="94"/>
      <c r="AX782" s="94"/>
      <c r="AY782" s="101"/>
      <c r="AZ782" s="94"/>
      <c r="BA782" s="94"/>
      <c r="BB782" s="94"/>
      <c r="BC782" s="101"/>
      <c r="BD782" s="40"/>
      <c r="BE782" s="12"/>
      <c r="BF782" s="12"/>
      <c r="BG782" s="12"/>
      <c r="BH782" s="12"/>
      <c r="BI782" s="12"/>
      <c r="BJ782" s="3"/>
      <c r="BK782" s="3"/>
      <c r="BL782" s="3"/>
      <c r="BM782" s="3"/>
      <c r="BN782" s="3"/>
      <c r="BO782" s="3"/>
      <c r="BP782" s="3"/>
      <c r="BQ782" s="3"/>
      <c r="BR782" s="3"/>
      <c r="BS782" s="3"/>
      <c r="BT782" s="3"/>
      <c r="BU782" s="3"/>
      <c r="BV782" s="3"/>
      <c r="BW782" s="3"/>
      <c r="BX782" s="3"/>
      <c r="BY782" s="3"/>
      <c r="BZ782" s="3"/>
    </row>
    <row r="783" spans="1:78" s="36" customFormat="1">
      <c r="A783" s="94"/>
      <c r="B783" s="95"/>
      <c r="C783" s="95"/>
      <c r="D783" s="96"/>
      <c r="E783" s="96"/>
      <c r="F783" s="96"/>
      <c r="G783" s="96"/>
      <c r="H783" s="96"/>
      <c r="I783" s="94"/>
      <c r="J783" s="97"/>
      <c r="K783" s="97"/>
      <c r="L783" s="97"/>
      <c r="M783" s="94"/>
      <c r="N783" s="94"/>
      <c r="O783" s="94"/>
      <c r="P783" s="97"/>
      <c r="Q783" s="98"/>
      <c r="R783" s="96"/>
      <c r="S783" s="96"/>
      <c r="T783" s="96"/>
      <c r="U783" s="99"/>
      <c r="V783" s="96"/>
      <c r="W783" s="100"/>
      <c r="X783" s="100"/>
      <c r="Y783" s="100"/>
      <c r="Z783" s="94"/>
      <c r="AA783" s="94"/>
      <c r="AB783" s="94"/>
      <c r="AC783" s="94"/>
      <c r="AD783" s="94"/>
      <c r="AE783" s="94"/>
      <c r="AF783" s="94"/>
      <c r="AG783" s="94"/>
      <c r="AH783" s="94"/>
      <c r="AI783" s="94"/>
      <c r="AJ783" s="94"/>
      <c r="AK783" s="101"/>
      <c r="AL783" s="100"/>
      <c r="AM783" s="94"/>
      <c r="AN783" s="94"/>
      <c r="AO783" s="94"/>
      <c r="AP783" s="94"/>
      <c r="AQ783" s="94"/>
      <c r="AR783" s="94"/>
      <c r="AS783" s="94"/>
      <c r="AT783" s="94"/>
      <c r="AU783" s="94"/>
      <c r="AV783" s="101"/>
      <c r="AW783" s="94"/>
      <c r="AX783" s="94"/>
      <c r="AY783" s="101"/>
      <c r="AZ783" s="94"/>
      <c r="BA783" s="94"/>
      <c r="BB783" s="94"/>
      <c r="BC783" s="101"/>
      <c r="BD783" s="31"/>
      <c r="BE783" s="3"/>
      <c r="BF783" s="3"/>
      <c r="BG783" s="3"/>
      <c r="BH783" s="3"/>
      <c r="BI783" s="3"/>
      <c r="BJ783" s="3"/>
      <c r="BK783" s="3"/>
      <c r="BL783" s="3"/>
      <c r="BM783" s="3"/>
      <c r="BN783" s="3"/>
      <c r="BO783" s="3"/>
      <c r="BP783" s="3"/>
      <c r="BQ783" s="3"/>
      <c r="BR783" s="3"/>
      <c r="BS783" s="3"/>
      <c r="BT783" s="3"/>
      <c r="BU783" s="3"/>
      <c r="BV783" s="3"/>
      <c r="BW783" s="3"/>
      <c r="BX783" s="3"/>
      <c r="BY783" s="3"/>
      <c r="BZ783" s="3"/>
    </row>
    <row r="784" spans="1:78" s="36" customFormat="1">
      <c r="A784" s="94"/>
      <c r="B784" s="95"/>
      <c r="C784" s="95"/>
      <c r="D784" s="96"/>
      <c r="E784" s="96"/>
      <c r="F784" s="96"/>
      <c r="G784" s="96"/>
      <c r="H784" s="96"/>
      <c r="I784" s="94"/>
      <c r="J784" s="97"/>
      <c r="K784" s="97"/>
      <c r="L784" s="97"/>
      <c r="M784" s="94"/>
      <c r="N784" s="94"/>
      <c r="O784" s="94"/>
      <c r="P784" s="97"/>
      <c r="Q784" s="98"/>
      <c r="R784" s="96"/>
      <c r="S784" s="96"/>
      <c r="T784" s="96"/>
      <c r="U784" s="99"/>
      <c r="V784" s="96"/>
      <c r="W784" s="100"/>
      <c r="X784" s="100"/>
      <c r="Y784" s="100"/>
      <c r="Z784" s="94"/>
      <c r="AA784" s="94"/>
      <c r="AB784" s="94"/>
      <c r="AC784" s="94"/>
      <c r="AD784" s="94"/>
      <c r="AE784" s="94"/>
      <c r="AF784" s="94"/>
      <c r="AG784" s="94"/>
      <c r="AH784" s="94"/>
      <c r="AI784" s="94"/>
      <c r="AJ784" s="94"/>
      <c r="AK784" s="101"/>
      <c r="AL784" s="100"/>
      <c r="AM784" s="94"/>
      <c r="AN784" s="94"/>
      <c r="AO784" s="94"/>
      <c r="AP784" s="94"/>
      <c r="AQ784" s="94"/>
      <c r="AR784" s="94"/>
      <c r="AS784" s="94"/>
      <c r="AT784" s="94"/>
      <c r="AU784" s="94"/>
      <c r="AV784" s="101"/>
      <c r="AW784" s="94"/>
      <c r="AX784" s="94"/>
      <c r="AY784" s="101"/>
      <c r="AZ784" s="94"/>
      <c r="BA784" s="94"/>
      <c r="BB784" s="94"/>
      <c r="BC784" s="101"/>
      <c r="BD784" s="31"/>
      <c r="BE784" s="3"/>
      <c r="BF784" s="3"/>
      <c r="BG784" s="3"/>
      <c r="BH784" s="3"/>
      <c r="BI784" s="3"/>
      <c r="BJ784" s="3"/>
      <c r="BK784" s="3"/>
      <c r="BL784" s="3"/>
      <c r="BM784" s="3"/>
      <c r="BN784" s="3"/>
      <c r="BO784" s="3"/>
      <c r="BP784" s="3"/>
      <c r="BQ784" s="3"/>
      <c r="BR784" s="3"/>
      <c r="BS784" s="3"/>
      <c r="BT784" s="3"/>
      <c r="BU784" s="3"/>
      <c r="BV784" s="3"/>
      <c r="BW784" s="3"/>
      <c r="BX784" s="3"/>
      <c r="BY784" s="3"/>
      <c r="BZ784" s="3"/>
    </row>
    <row r="785" spans="1:78" s="36" customFormat="1">
      <c r="A785" s="94"/>
      <c r="B785" s="95"/>
      <c r="C785" s="95"/>
      <c r="D785" s="96"/>
      <c r="E785" s="96"/>
      <c r="F785" s="96"/>
      <c r="G785" s="96"/>
      <c r="H785" s="96"/>
      <c r="I785" s="94"/>
      <c r="J785" s="97"/>
      <c r="K785" s="97"/>
      <c r="L785" s="97"/>
      <c r="M785" s="94"/>
      <c r="N785" s="94"/>
      <c r="O785" s="94"/>
      <c r="P785" s="97"/>
      <c r="Q785" s="98"/>
      <c r="R785" s="96"/>
      <c r="S785" s="96"/>
      <c r="T785" s="96"/>
      <c r="U785" s="99"/>
      <c r="V785" s="96"/>
      <c r="W785" s="100"/>
      <c r="X785" s="100"/>
      <c r="Y785" s="100"/>
      <c r="Z785" s="94"/>
      <c r="AA785" s="94"/>
      <c r="AB785" s="94"/>
      <c r="AC785" s="94"/>
      <c r="AD785" s="94"/>
      <c r="AE785" s="94"/>
      <c r="AF785" s="94"/>
      <c r="AG785" s="94"/>
      <c r="AH785" s="94"/>
      <c r="AI785" s="94"/>
      <c r="AJ785" s="94"/>
      <c r="AK785" s="101"/>
      <c r="AL785" s="100"/>
      <c r="AM785" s="94"/>
      <c r="AN785" s="94"/>
      <c r="AO785" s="94"/>
      <c r="AP785" s="94"/>
      <c r="AQ785" s="94"/>
      <c r="AR785" s="94"/>
      <c r="AS785" s="94"/>
      <c r="AT785" s="94"/>
      <c r="AU785" s="94"/>
      <c r="AV785" s="101"/>
      <c r="AW785" s="94"/>
      <c r="AX785" s="94"/>
      <c r="AY785" s="101"/>
      <c r="AZ785" s="94"/>
      <c r="BA785" s="94"/>
      <c r="BB785" s="94"/>
      <c r="BC785" s="101"/>
      <c r="BD785" s="40"/>
      <c r="BE785" s="12"/>
      <c r="BF785" s="12"/>
      <c r="BG785" s="12"/>
      <c r="BH785" s="12"/>
      <c r="BI785" s="12"/>
      <c r="BJ785" s="3"/>
      <c r="BK785" s="3"/>
      <c r="BL785" s="3"/>
      <c r="BM785" s="3"/>
      <c r="BN785" s="3"/>
      <c r="BO785" s="3"/>
      <c r="BP785" s="3"/>
      <c r="BQ785" s="3"/>
      <c r="BR785" s="3"/>
      <c r="BS785" s="3"/>
      <c r="BT785" s="3"/>
      <c r="BU785" s="3"/>
      <c r="BV785" s="3"/>
      <c r="BW785" s="3"/>
      <c r="BX785" s="3"/>
      <c r="BY785" s="3"/>
      <c r="BZ785" s="3"/>
    </row>
    <row r="786" spans="1:78" s="36" customFormat="1">
      <c r="A786" s="94"/>
      <c r="B786" s="95"/>
      <c r="C786" s="95"/>
      <c r="D786" s="96"/>
      <c r="E786" s="96"/>
      <c r="F786" s="96"/>
      <c r="G786" s="96"/>
      <c r="H786" s="96"/>
      <c r="I786" s="94"/>
      <c r="J786" s="97"/>
      <c r="K786" s="97"/>
      <c r="L786" s="97"/>
      <c r="M786" s="94"/>
      <c r="N786" s="94"/>
      <c r="O786" s="94"/>
      <c r="P786" s="97"/>
      <c r="Q786" s="98"/>
      <c r="R786" s="96"/>
      <c r="S786" s="96"/>
      <c r="T786" s="96"/>
      <c r="U786" s="99"/>
      <c r="V786" s="96"/>
      <c r="W786" s="100"/>
      <c r="X786" s="100"/>
      <c r="Y786" s="100"/>
      <c r="Z786" s="94"/>
      <c r="AA786" s="94"/>
      <c r="AB786" s="94"/>
      <c r="AC786" s="94"/>
      <c r="AD786" s="94"/>
      <c r="AE786" s="94"/>
      <c r="AF786" s="94"/>
      <c r="AG786" s="94"/>
      <c r="AH786" s="94"/>
      <c r="AI786" s="94"/>
      <c r="AJ786" s="94"/>
      <c r="AK786" s="101"/>
      <c r="AL786" s="100"/>
      <c r="AM786" s="94"/>
      <c r="AN786" s="94"/>
      <c r="AO786" s="94"/>
      <c r="AP786" s="94"/>
      <c r="AQ786" s="94"/>
      <c r="AR786" s="94"/>
      <c r="AS786" s="94"/>
      <c r="AT786" s="94"/>
      <c r="AU786" s="94"/>
      <c r="AV786" s="101"/>
      <c r="AW786" s="94"/>
      <c r="AX786" s="94"/>
      <c r="AY786" s="101"/>
      <c r="AZ786" s="94"/>
      <c r="BA786" s="94"/>
      <c r="BB786" s="94"/>
      <c r="BC786" s="101"/>
      <c r="BD786" s="31"/>
      <c r="BE786" s="3"/>
      <c r="BF786" s="3"/>
      <c r="BG786" s="3"/>
      <c r="BH786" s="3"/>
      <c r="BI786" s="3"/>
      <c r="BJ786" s="3"/>
      <c r="BK786" s="3"/>
      <c r="BL786" s="3"/>
      <c r="BM786" s="3"/>
      <c r="BN786" s="3"/>
      <c r="BO786" s="3"/>
      <c r="BP786" s="3"/>
      <c r="BQ786" s="3"/>
      <c r="BR786" s="3"/>
      <c r="BS786" s="3"/>
      <c r="BT786" s="3"/>
      <c r="BU786" s="3"/>
      <c r="BV786" s="3"/>
      <c r="BW786" s="3"/>
      <c r="BX786" s="3"/>
      <c r="BY786" s="3"/>
      <c r="BZ786" s="3"/>
    </row>
    <row r="787" spans="1:78" s="36" customFormat="1">
      <c r="A787" s="94"/>
      <c r="B787" s="95"/>
      <c r="C787" s="95"/>
      <c r="D787" s="96"/>
      <c r="E787" s="96"/>
      <c r="F787" s="96"/>
      <c r="G787" s="96"/>
      <c r="H787" s="96"/>
      <c r="I787" s="94"/>
      <c r="J787" s="97"/>
      <c r="K787" s="97"/>
      <c r="L787" s="97"/>
      <c r="M787" s="94"/>
      <c r="N787" s="94"/>
      <c r="O787" s="94"/>
      <c r="P787" s="97"/>
      <c r="Q787" s="98"/>
      <c r="R787" s="96"/>
      <c r="S787" s="96"/>
      <c r="T787" s="96"/>
      <c r="U787" s="99"/>
      <c r="V787" s="96"/>
      <c r="W787" s="100"/>
      <c r="X787" s="100"/>
      <c r="Y787" s="100"/>
      <c r="Z787" s="94"/>
      <c r="AA787" s="94"/>
      <c r="AB787" s="94"/>
      <c r="AC787" s="94"/>
      <c r="AD787" s="94"/>
      <c r="AE787" s="94"/>
      <c r="AF787" s="94"/>
      <c r="AG787" s="94"/>
      <c r="AH787" s="94"/>
      <c r="AI787" s="94"/>
      <c r="AJ787" s="94"/>
      <c r="AK787" s="101"/>
      <c r="AL787" s="100"/>
      <c r="AM787" s="94"/>
      <c r="AN787" s="94"/>
      <c r="AO787" s="94"/>
      <c r="AP787" s="94"/>
      <c r="AQ787" s="94"/>
      <c r="AR787" s="94"/>
      <c r="AS787" s="94"/>
      <c r="AT787" s="94"/>
      <c r="AU787" s="94"/>
      <c r="AV787" s="101"/>
      <c r="AW787" s="94"/>
      <c r="AX787" s="94"/>
      <c r="AY787" s="101"/>
      <c r="AZ787" s="94"/>
      <c r="BA787" s="94"/>
      <c r="BB787" s="94"/>
      <c r="BC787" s="101"/>
      <c r="BD787" s="39"/>
      <c r="BE787" s="4"/>
      <c r="BF787" s="4"/>
      <c r="BG787" s="4"/>
      <c r="BH787" s="4"/>
      <c r="BI787" s="4"/>
      <c r="BJ787" s="3"/>
      <c r="BK787" s="3"/>
      <c r="BL787" s="3"/>
      <c r="BM787" s="3"/>
      <c r="BN787" s="3"/>
      <c r="BO787" s="3"/>
      <c r="BP787" s="3"/>
      <c r="BQ787" s="3"/>
      <c r="BR787" s="3"/>
      <c r="BS787" s="3"/>
      <c r="BT787" s="3"/>
      <c r="BU787" s="3"/>
      <c r="BV787" s="3"/>
      <c r="BW787" s="3"/>
      <c r="BX787" s="3"/>
      <c r="BY787" s="3"/>
      <c r="BZ787" s="3"/>
    </row>
    <row r="788" spans="1:78" s="36" customFormat="1">
      <c r="A788" s="94"/>
      <c r="B788" s="95"/>
      <c r="C788" s="95"/>
      <c r="D788" s="96"/>
      <c r="E788" s="96"/>
      <c r="F788" s="96"/>
      <c r="G788" s="96"/>
      <c r="H788" s="96"/>
      <c r="I788" s="94"/>
      <c r="J788" s="97"/>
      <c r="K788" s="97"/>
      <c r="L788" s="97"/>
      <c r="M788" s="94"/>
      <c r="N788" s="94"/>
      <c r="O788" s="94"/>
      <c r="P788" s="97"/>
      <c r="Q788" s="98"/>
      <c r="R788" s="96"/>
      <c r="S788" s="96"/>
      <c r="T788" s="96"/>
      <c r="U788" s="99"/>
      <c r="V788" s="96"/>
      <c r="W788" s="100"/>
      <c r="X788" s="100"/>
      <c r="Y788" s="100"/>
      <c r="Z788" s="94"/>
      <c r="AA788" s="94"/>
      <c r="AB788" s="94"/>
      <c r="AC788" s="94"/>
      <c r="AD788" s="94"/>
      <c r="AE788" s="94"/>
      <c r="AF788" s="94"/>
      <c r="AG788" s="94"/>
      <c r="AH788" s="94"/>
      <c r="AI788" s="94"/>
      <c r="AJ788" s="94"/>
      <c r="AK788" s="101"/>
      <c r="AL788" s="100"/>
      <c r="AM788" s="94"/>
      <c r="AN788" s="94"/>
      <c r="AO788" s="94"/>
      <c r="AP788" s="94"/>
      <c r="AQ788" s="94"/>
      <c r="AR788" s="94"/>
      <c r="AS788" s="94"/>
      <c r="AT788" s="94"/>
      <c r="AU788" s="94"/>
      <c r="AV788" s="101"/>
      <c r="AW788" s="94"/>
      <c r="AX788" s="94"/>
      <c r="AY788" s="101"/>
      <c r="AZ788" s="94"/>
      <c r="BA788" s="94"/>
      <c r="BB788" s="94"/>
      <c r="BC788" s="101"/>
      <c r="BD788" s="31"/>
      <c r="BE788" s="3"/>
      <c r="BF788" s="3"/>
      <c r="BG788" s="3"/>
      <c r="BH788" s="3"/>
      <c r="BI788" s="3"/>
      <c r="BJ788" s="3"/>
      <c r="BK788" s="3"/>
      <c r="BL788" s="3"/>
      <c r="BM788" s="3"/>
      <c r="BN788" s="3"/>
      <c r="BO788" s="3"/>
      <c r="BP788" s="3"/>
      <c r="BQ788" s="3"/>
      <c r="BR788" s="3"/>
      <c r="BS788" s="3"/>
      <c r="BT788" s="3"/>
      <c r="BU788" s="3"/>
      <c r="BV788" s="3"/>
      <c r="BW788" s="3"/>
      <c r="BX788" s="3"/>
      <c r="BY788" s="3"/>
      <c r="BZ788" s="3"/>
    </row>
    <row r="789" spans="1:78" s="36" customFormat="1">
      <c r="A789" s="94"/>
      <c r="B789" s="95"/>
      <c r="C789" s="95"/>
      <c r="D789" s="96"/>
      <c r="E789" s="96"/>
      <c r="F789" s="96"/>
      <c r="G789" s="96"/>
      <c r="H789" s="96"/>
      <c r="I789" s="94"/>
      <c r="J789" s="97"/>
      <c r="K789" s="97"/>
      <c r="L789" s="97"/>
      <c r="M789" s="94"/>
      <c r="N789" s="94"/>
      <c r="O789" s="94"/>
      <c r="P789" s="97"/>
      <c r="Q789" s="98"/>
      <c r="R789" s="96"/>
      <c r="S789" s="96"/>
      <c r="T789" s="96"/>
      <c r="U789" s="99"/>
      <c r="V789" s="96"/>
      <c r="W789" s="100"/>
      <c r="X789" s="100"/>
      <c r="Y789" s="100"/>
      <c r="Z789" s="94"/>
      <c r="AA789" s="94"/>
      <c r="AB789" s="94"/>
      <c r="AC789" s="94"/>
      <c r="AD789" s="94"/>
      <c r="AE789" s="94"/>
      <c r="AF789" s="94"/>
      <c r="AG789" s="94"/>
      <c r="AH789" s="94"/>
      <c r="AI789" s="94"/>
      <c r="AJ789" s="94"/>
      <c r="AK789" s="101"/>
      <c r="AL789" s="100"/>
      <c r="AM789" s="94"/>
      <c r="AN789" s="94"/>
      <c r="AO789" s="94"/>
      <c r="AP789" s="94"/>
      <c r="AQ789" s="94"/>
      <c r="AR789" s="94"/>
      <c r="AS789" s="94"/>
      <c r="AT789" s="94"/>
      <c r="AU789" s="94"/>
      <c r="AV789" s="101"/>
      <c r="AW789" s="94"/>
      <c r="AX789" s="94"/>
      <c r="AY789" s="101"/>
      <c r="AZ789" s="94"/>
      <c r="BA789" s="94"/>
      <c r="BB789" s="94"/>
      <c r="BC789" s="101"/>
      <c r="BD789" s="40"/>
      <c r="BE789" s="12"/>
      <c r="BF789" s="12"/>
      <c r="BG789" s="12"/>
      <c r="BH789" s="12"/>
      <c r="BI789" s="12"/>
      <c r="BJ789" s="3"/>
      <c r="BK789" s="3"/>
      <c r="BL789" s="3"/>
      <c r="BM789" s="3"/>
      <c r="BN789" s="3"/>
      <c r="BO789" s="3"/>
      <c r="BP789" s="3"/>
      <c r="BQ789" s="3"/>
      <c r="BR789" s="3"/>
      <c r="BS789" s="3"/>
      <c r="BT789" s="3"/>
      <c r="BU789" s="3"/>
      <c r="BV789" s="3"/>
      <c r="BW789" s="3"/>
      <c r="BX789" s="3"/>
      <c r="BY789" s="3"/>
      <c r="BZ789" s="3"/>
    </row>
    <row r="790" spans="1:78" s="36" customFormat="1">
      <c r="A790" s="94"/>
      <c r="B790" s="95"/>
      <c r="C790" s="95"/>
      <c r="D790" s="96"/>
      <c r="E790" s="96"/>
      <c r="F790" s="96"/>
      <c r="G790" s="96"/>
      <c r="H790" s="96"/>
      <c r="I790" s="94"/>
      <c r="J790" s="97"/>
      <c r="K790" s="97"/>
      <c r="L790" s="97"/>
      <c r="M790" s="94"/>
      <c r="N790" s="94"/>
      <c r="O790" s="94"/>
      <c r="P790" s="97"/>
      <c r="Q790" s="98"/>
      <c r="R790" s="96"/>
      <c r="S790" s="96"/>
      <c r="T790" s="96"/>
      <c r="U790" s="99"/>
      <c r="V790" s="96"/>
      <c r="W790" s="100"/>
      <c r="X790" s="100"/>
      <c r="Y790" s="100"/>
      <c r="Z790" s="94"/>
      <c r="AA790" s="94"/>
      <c r="AB790" s="94"/>
      <c r="AC790" s="94"/>
      <c r="AD790" s="94"/>
      <c r="AE790" s="94"/>
      <c r="AF790" s="94"/>
      <c r="AG790" s="94"/>
      <c r="AH790" s="94"/>
      <c r="AI790" s="94"/>
      <c r="AJ790" s="94"/>
      <c r="AK790" s="101"/>
      <c r="AL790" s="100"/>
      <c r="AM790" s="94"/>
      <c r="AN790" s="94"/>
      <c r="AO790" s="94"/>
      <c r="AP790" s="94"/>
      <c r="AQ790" s="94"/>
      <c r="AR790" s="94"/>
      <c r="AS790" s="94"/>
      <c r="AT790" s="94"/>
      <c r="AU790" s="94"/>
      <c r="AV790" s="101"/>
      <c r="AW790" s="94"/>
      <c r="AX790" s="94"/>
      <c r="AY790" s="101"/>
      <c r="AZ790" s="94"/>
      <c r="BA790" s="94"/>
      <c r="BB790" s="94"/>
      <c r="BC790" s="101"/>
      <c r="BD790" s="31"/>
      <c r="BE790" s="3"/>
      <c r="BF790" s="3"/>
      <c r="BG790" s="3"/>
      <c r="BH790" s="3"/>
      <c r="BI790" s="3"/>
      <c r="BJ790" s="3"/>
      <c r="BK790" s="3"/>
      <c r="BL790" s="3"/>
      <c r="BM790" s="3"/>
      <c r="BN790" s="3"/>
      <c r="BO790" s="3"/>
      <c r="BP790" s="3"/>
      <c r="BQ790" s="3"/>
      <c r="BR790" s="3"/>
      <c r="BS790" s="3"/>
      <c r="BT790" s="3"/>
      <c r="BU790" s="3"/>
      <c r="BV790" s="3"/>
      <c r="BW790" s="3"/>
      <c r="BX790" s="3"/>
      <c r="BY790" s="3"/>
      <c r="BZ790" s="3"/>
    </row>
    <row r="791" spans="1:78" s="36" customFormat="1">
      <c r="A791" s="94"/>
      <c r="B791" s="95"/>
      <c r="C791" s="95"/>
      <c r="D791" s="96"/>
      <c r="E791" s="96"/>
      <c r="F791" s="96"/>
      <c r="G791" s="96"/>
      <c r="H791" s="96"/>
      <c r="I791" s="94"/>
      <c r="J791" s="97"/>
      <c r="K791" s="97"/>
      <c r="L791" s="97"/>
      <c r="M791" s="94"/>
      <c r="N791" s="94"/>
      <c r="O791" s="94"/>
      <c r="P791" s="97"/>
      <c r="Q791" s="98"/>
      <c r="R791" s="96"/>
      <c r="S791" s="96"/>
      <c r="T791" s="96"/>
      <c r="U791" s="99"/>
      <c r="V791" s="96"/>
      <c r="W791" s="100"/>
      <c r="X791" s="100"/>
      <c r="Y791" s="100"/>
      <c r="Z791" s="94"/>
      <c r="AA791" s="94"/>
      <c r="AB791" s="94"/>
      <c r="AC791" s="94"/>
      <c r="AD791" s="94"/>
      <c r="AE791" s="94"/>
      <c r="AF791" s="94"/>
      <c r="AG791" s="94"/>
      <c r="AH791" s="94"/>
      <c r="AI791" s="94"/>
      <c r="AJ791" s="94"/>
      <c r="AK791" s="101"/>
      <c r="AL791" s="100"/>
      <c r="AM791" s="94"/>
      <c r="AN791" s="94"/>
      <c r="AO791" s="94"/>
      <c r="AP791" s="94"/>
      <c r="AQ791" s="94"/>
      <c r="AR791" s="94"/>
      <c r="AS791" s="94"/>
      <c r="AT791" s="94"/>
      <c r="AU791" s="94"/>
      <c r="AV791" s="101"/>
      <c r="AW791" s="94"/>
      <c r="AX791" s="94"/>
      <c r="AY791" s="101"/>
      <c r="AZ791" s="94"/>
      <c r="BA791" s="94"/>
      <c r="BB791" s="94"/>
      <c r="BC791" s="101"/>
      <c r="BD791" s="31"/>
      <c r="BE791" s="3"/>
      <c r="BF791" s="3"/>
      <c r="BG791" s="3"/>
      <c r="BH791" s="3"/>
      <c r="BI791" s="3"/>
      <c r="BJ791" s="3"/>
      <c r="BK791" s="3"/>
      <c r="BL791" s="3"/>
      <c r="BM791" s="3"/>
      <c r="BN791" s="3"/>
      <c r="BO791" s="3"/>
      <c r="BP791" s="3"/>
      <c r="BQ791" s="3"/>
      <c r="BR791" s="3"/>
      <c r="BS791" s="3"/>
      <c r="BT791" s="3"/>
      <c r="BU791" s="3"/>
      <c r="BV791" s="3"/>
      <c r="BW791" s="3"/>
      <c r="BX791" s="3"/>
      <c r="BY791" s="3"/>
      <c r="BZ791" s="3"/>
    </row>
    <row r="792" spans="1:78" s="36" customFormat="1">
      <c r="A792" s="94"/>
      <c r="B792" s="95"/>
      <c r="C792" s="95"/>
      <c r="D792" s="96"/>
      <c r="E792" s="96"/>
      <c r="F792" s="96"/>
      <c r="G792" s="96"/>
      <c r="H792" s="96"/>
      <c r="I792" s="94"/>
      <c r="J792" s="97"/>
      <c r="K792" s="97"/>
      <c r="L792" s="97"/>
      <c r="M792" s="94"/>
      <c r="N792" s="94"/>
      <c r="O792" s="94"/>
      <c r="P792" s="97"/>
      <c r="Q792" s="98"/>
      <c r="R792" s="96"/>
      <c r="S792" s="96"/>
      <c r="T792" s="96"/>
      <c r="U792" s="99"/>
      <c r="V792" s="96"/>
      <c r="W792" s="100"/>
      <c r="X792" s="100"/>
      <c r="Y792" s="100"/>
      <c r="Z792" s="94"/>
      <c r="AA792" s="94"/>
      <c r="AB792" s="94"/>
      <c r="AC792" s="94"/>
      <c r="AD792" s="94"/>
      <c r="AE792" s="94"/>
      <c r="AF792" s="94"/>
      <c r="AG792" s="94"/>
      <c r="AH792" s="94"/>
      <c r="AI792" s="94"/>
      <c r="AJ792" s="94"/>
      <c r="AK792" s="101"/>
      <c r="AL792" s="100"/>
      <c r="AM792" s="94"/>
      <c r="AN792" s="94"/>
      <c r="AO792" s="94"/>
      <c r="AP792" s="94"/>
      <c r="AQ792" s="94"/>
      <c r="AR792" s="94"/>
      <c r="AS792" s="94"/>
      <c r="AT792" s="94"/>
      <c r="AU792" s="94"/>
      <c r="AV792" s="101"/>
      <c r="AW792" s="94"/>
      <c r="AX792" s="94"/>
      <c r="AY792" s="101"/>
      <c r="AZ792" s="94"/>
      <c r="BA792" s="94"/>
      <c r="BB792" s="94"/>
      <c r="BC792" s="101"/>
      <c r="BD792" s="31"/>
      <c r="BE792" s="3"/>
      <c r="BF792" s="3"/>
      <c r="BG792" s="3"/>
      <c r="BH792" s="3"/>
      <c r="BI792" s="3"/>
      <c r="BJ792" s="3"/>
      <c r="BK792" s="3"/>
      <c r="BL792" s="3"/>
      <c r="BM792" s="3"/>
      <c r="BN792" s="3"/>
      <c r="BO792" s="3"/>
      <c r="BP792" s="3"/>
      <c r="BQ792" s="3"/>
      <c r="BR792" s="3"/>
      <c r="BS792" s="3"/>
      <c r="BT792" s="3"/>
      <c r="BU792" s="3"/>
      <c r="BV792" s="3"/>
      <c r="BW792" s="3"/>
      <c r="BX792" s="3"/>
      <c r="BY792" s="3"/>
      <c r="BZ792" s="3"/>
    </row>
    <row r="793" spans="1:78" s="36" customFormat="1">
      <c r="A793" s="94"/>
      <c r="B793" s="95"/>
      <c r="C793" s="95"/>
      <c r="D793" s="96"/>
      <c r="E793" s="96"/>
      <c r="F793" s="96"/>
      <c r="G793" s="96"/>
      <c r="H793" s="96"/>
      <c r="I793" s="94"/>
      <c r="J793" s="97"/>
      <c r="K793" s="97"/>
      <c r="L793" s="97"/>
      <c r="M793" s="94"/>
      <c r="N793" s="94"/>
      <c r="O793" s="94"/>
      <c r="P793" s="97"/>
      <c r="Q793" s="98"/>
      <c r="R793" s="96"/>
      <c r="S793" s="96"/>
      <c r="T793" s="96"/>
      <c r="U793" s="99"/>
      <c r="V793" s="96"/>
      <c r="W793" s="100"/>
      <c r="X793" s="100"/>
      <c r="Y793" s="100"/>
      <c r="Z793" s="94"/>
      <c r="AA793" s="94"/>
      <c r="AB793" s="94"/>
      <c r="AC793" s="94"/>
      <c r="AD793" s="94"/>
      <c r="AE793" s="94"/>
      <c r="AF793" s="94"/>
      <c r="AG793" s="94"/>
      <c r="AH793" s="94"/>
      <c r="AI793" s="94"/>
      <c r="AJ793" s="94"/>
      <c r="AK793" s="101"/>
      <c r="AL793" s="100"/>
      <c r="AM793" s="94"/>
      <c r="AN793" s="94"/>
      <c r="AO793" s="94"/>
      <c r="AP793" s="94"/>
      <c r="AQ793" s="94"/>
      <c r="AR793" s="94"/>
      <c r="AS793" s="94"/>
      <c r="AT793" s="94"/>
      <c r="AU793" s="94"/>
      <c r="AV793" s="101"/>
      <c r="AW793" s="94"/>
      <c r="AX793" s="94"/>
      <c r="AY793" s="101"/>
      <c r="AZ793" s="94"/>
      <c r="BA793" s="94"/>
      <c r="BB793" s="94"/>
      <c r="BC793" s="101"/>
      <c r="BD793" s="39"/>
      <c r="BE793" s="4"/>
      <c r="BF793" s="4"/>
      <c r="BG793" s="4"/>
      <c r="BH793" s="4"/>
      <c r="BI793" s="4"/>
      <c r="BJ793" s="3"/>
      <c r="BK793" s="3"/>
      <c r="BL793" s="3"/>
      <c r="BM793" s="3"/>
      <c r="BN793" s="3"/>
      <c r="BO793" s="3"/>
      <c r="BP793" s="3"/>
      <c r="BQ793" s="3"/>
      <c r="BR793" s="3"/>
      <c r="BS793" s="3"/>
      <c r="BT793" s="3"/>
      <c r="BU793" s="3"/>
      <c r="BV793" s="3"/>
      <c r="BW793" s="3"/>
      <c r="BX793" s="3"/>
      <c r="BY793" s="3"/>
      <c r="BZ793" s="3"/>
    </row>
    <row r="794" spans="1:78" s="36" customFormat="1">
      <c r="A794" s="94"/>
      <c r="B794" s="95"/>
      <c r="C794" s="95"/>
      <c r="D794" s="96"/>
      <c r="E794" s="96"/>
      <c r="F794" s="96"/>
      <c r="G794" s="96"/>
      <c r="H794" s="96"/>
      <c r="I794" s="94"/>
      <c r="J794" s="97"/>
      <c r="K794" s="97"/>
      <c r="L794" s="97"/>
      <c r="M794" s="94"/>
      <c r="N794" s="94"/>
      <c r="O794" s="94"/>
      <c r="P794" s="97"/>
      <c r="Q794" s="98"/>
      <c r="R794" s="96"/>
      <c r="S794" s="96"/>
      <c r="T794" s="96"/>
      <c r="U794" s="99"/>
      <c r="V794" s="96"/>
      <c r="W794" s="100"/>
      <c r="X794" s="100"/>
      <c r="Y794" s="100"/>
      <c r="Z794" s="94"/>
      <c r="AA794" s="94"/>
      <c r="AB794" s="94"/>
      <c r="AC794" s="94"/>
      <c r="AD794" s="94"/>
      <c r="AE794" s="94"/>
      <c r="AF794" s="94"/>
      <c r="AG794" s="94"/>
      <c r="AH794" s="94"/>
      <c r="AI794" s="94"/>
      <c r="AJ794" s="94"/>
      <c r="AK794" s="101"/>
      <c r="AL794" s="100"/>
      <c r="AM794" s="94"/>
      <c r="AN794" s="94"/>
      <c r="AO794" s="94"/>
      <c r="AP794" s="94"/>
      <c r="AQ794" s="94"/>
      <c r="AR794" s="94"/>
      <c r="AS794" s="94"/>
      <c r="AT794" s="94"/>
      <c r="AU794" s="94"/>
      <c r="AV794" s="101"/>
      <c r="AW794" s="94"/>
      <c r="AX794" s="94"/>
      <c r="AY794" s="101"/>
      <c r="AZ794" s="94"/>
      <c r="BA794" s="94"/>
      <c r="BB794" s="94"/>
      <c r="BC794" s="101"/>
      <c r="BD794" s="40"/>
      <c r="BE794" s="12"/>
      <c r="BF794" s="12"/>
      <c r="BG794" s="12"/>
      <c r="BH794" s="12"/>
      <c r="BI794" s="12"/>
      <c r="BJ794" s="3"/>
      <c r="BK794" s="3"/>
      <c r="BL794" s="3"/>
      <c r="BM794" s="3"/>
      <c r="BN794" s="3"/>
      <c r="BO794" s="3"/>
      <c r="BP794" s="3"/>
      <c r="BQ794" s="3"/>
      <c r="BR794" s="3"/>
      <c r="BS794" s="3"/>
      <c r="BT794" s="3"/>
      <c r="BU794" s="3"/>
      <c r="BV794" s="3"/>
      <c r="BW794" s="3"/>
      <c r="BX794" s="3"/>
      <c r="BY794" s="3"/>
      <c r="BZ794" s="3"/>
    </row>
    <row r="795" spans="1:78" s="36" customFormat="1">
      <c r="A795" s="94"/>
      <c r="B795" s="95"/>
      <c r="C795" s="95"/>
      <c r="D795" s="96"/>
      <c r="E795" s="96"/>
      <c r="F795" s="96"/>
      <c r="G795" s="96"/>
      <c r="H795" s="96"/>
      <c r="I795" s="94"/>
      <c r="J795" s="97"/>
      <c r="K795" s="97"/>
      <c r="L795" s="97"/>
      <c r="M795" s="94"/>
      <c r="N795" s="94"/>
      <c r="O795" s="94"/>
      <c r="P795" s="97"/>
      <c r="Q795" s="98"/>
      <c r="R795" s="96"/>
      <c r="S795" s="96"/>
      <c r="T795" s="96"/>
      <c r="U795" s="99"/>
      <c r="V795" s="96"/>
      <c r="W795" s="100"/>
      <c r="X795" s="100"/>
      <c r="Y795" s="100"/>
      <c r="Z795" s="94"/>
      <c r="AA795" s="94"/>
      <c r="AB795" s="94"/>
      <c r="AC795" s="94"/>
      <c r="AD795" s="94"/>
      <c r="AE795" s="94"/>
      <c r="AF795" s="94"/>
      <c r="AG795" s="94"/>
      <c r="AH795" s="94"/>
      <c r="AI795" s="94"/>
      <c r="AJ795" s="94"/>
      <c r="AK795" s="101"/>
      <c r="AL795" s="100"/>
      <c r="AM795" s="94"/>
      <c r="AN795" s="94"/>
      <c r="AO795" s="94"/>
      <c r="AP795" s="94"/>
      <c r="AQ795" s="94"/>
      <c r="AR795" s="94"/>
      <c r="AS795" s="94"/>
      <c r="AT795" s="94"/>
      <c r="AU795" s="94"/>
      <c r="AV795" s="101"/>
      <c r="AW795" s="94"/>
      <c r="AX795" s="94"/>
      <c r="AY795" s="101"/>
      <c r="AZ795" s="94"/>
      <c r="BA795" s="94"/>
      <c r="BB795" s="94"/>
      <c r="BC795" s="101"/>
      <c r="BD795" s="40"/>
      <c r="BE795" s="12"/>
      <c r="BF795" s="12"/>
      <c r="BG795" s="12"/>
      <c r="BH795" s="12"/>
      <c r="BI795" s="12"/>
      <c r="BJ795" s="3"/>
      <c r="BK795" s="3"/>
      <c r="BL795" s="3"/>
      <c r="BM795" s="3"/>
      <c r="BN795" s="3"/>
      <c r="BO795" s="3"/>
      <c r="BP795" s="3"/>
      <c r="BQ795" s="3"/>
      <c r="BR795" s="3"/>
      <c r="BS795" s="3"/>
      <c r="BT795" s="3"/>
      <c r="BU795" s="3"/>
      <c r="BV795" s="3"/>
      <c r="BW795" s="3"/>
      <c r="BX795" s="3"/>
      <c r="BY795" s="3"/>
      <c r="BZ795" s="3"/>
    </row>
    <row r="796" spans="1:78" s="36" customFormat="1">
      <c r="A796" s="94"/>
      <c r="B796" s="95"/>
      <c r="C796" s="95"/>
      <c r="D796" s="96"/>
      <c r="E796" s="96"/>
      <c r="F796" s="96"/>
      <c r="G796" s="96"/>
      <c r="H796" s="96"/>
      <c r="I796" s="94"/>
      <c r="J796" s="97"/>
      <c r="K796" s="97"/>
      <c r="L796" s="97"/>
      <c r="M796" s="94"/>
      <c r="N796" s="94"/>
      <c r="O796" s="94"/>
      <c r="P796" s="97"/>
      <c r="Q796" s="98"/>
      <c r="R796" s="96"/>
      <c r="S796" s="96"/>
      <c r="T796" s="96"/>
      <c r="U796" s="99"/>
      <c r="V796" s="96"/>
      <c r="W796" s="100"/>
      <c r="X796" s="100"/>
      <c r="Y796" s="100"/>
      <c r="Z796" s="94"/>
      <c r="AA796" s="94"/>
      <c r="AB796" s="94"/>
      <c r="AC796" s="94"/>
      <c r="AD796" s="94"/>
      <c r="AE796" s="94"/>
      <c r="AF796" s="94"/>
      <c r="AG796" s="94"/>
      <c r="AH796" s="94"/>
      <c r="AI796" s="94"/>
      <c r="AJ796" s="94"/>
      <c r="AK796" s="101"/>
      <c r="AL796" s="100"/>
      <c r="AM796" s="94"/>
      <c r="AN796" s="94"/>
      <c r="AO796" s="94"/>
      <c r="AP796" s="94"/>
      <c r="AQ796" s="94"/>
      <c r="AR796" s="94"/>
      <c r="AS796" s="94"/>
      <c r="AT796" s="94"/>
      <c r="AU796" s="94"/>
      <c r="AV796" s="101"/>
      <c r="AW796" s="94"/>
      <c r="AX796" s="94"/>
      <c r="AY796" s="101"/>
      <c r="AZ796" s="94"/>
      <c r="BA796" s="94"/>
      <c r="BB796" s="94"/>
      <c r="BC796" s="101"/>
      <c r="BD796" s="31"/>
      <c r="BE796" s="3"/>
      <c r="BF796" s="3"/>
      <c r="BG796" s="3"/>
      <c r="BH796" s="3"/>
      <c r="BI796" s="3"/>
      <c r="BJ796" s="3"/>
      <c r="BK796" s="3"/>
      <c r="BL796" s="3"/>
      <c r="BM796" s="3"/>
      <c r="BN796" s="3"/>
      <c r="BO796" s="3"/>
      <c r="BP796" s="3"/>
      <c r="BQ796" s="3"/>
      <c r="BR796" s="3"/>
      <c r="BS796" s="3"/>
      <c r="BT796" s="3"/>
      <c r="BU796" s="3"/>
      <c r="BV796" s="3"/>
      <c r="BW796" s="3"/>
      <c r="BX796" s="3"/>
      <c r="BY796" s="3"/>
      <c r="BZ796" s="3"/>
    </row>
    <row r="797" spans="1:78" s="36" customFormat="1">
      <c r="A797" s="94"/>
      <c r="B797" s="95"/>
      <c r="C797" s="95"/>
      <c r="D797" s="96"/>
      <c r="E797" s="96"/>
      <c r="F797" s="96"/>
      <c r="G797" s="96"/>
      <c r="H797" s="96"/>
      <c r="I797" s="94"/>
      <c r="J797" s="97"/>
      <c r="K797" s="97"/>
      <c r="L797" s="97"/>
      <c r="M797" s="94"/>
      <c r="N797" s="94"/>
      <c r="O797" s="94"/>
      <c r="P797" s="97"/>
      <c r="Q797" s="98"/>
      <c r="R797" s="96"/>
      <c r="S797" s="96"/>
      <c r="T797" s="96"/>
      <c r="U797" s="99"/>
      <c r="V797" s="96"/>
      <c r="W797" s="100"/>
      <c r="X797" s="100"/>
      <c r="Y797" s="100"/>
      <c r="Z797" s="94"/>
      <c r="AA797" s="94"/>
      <c r="AB797" s="94"/>
      <c r="AC797" s="94"/>
      <c r="AD797" s="94"/>
      <c r="AE797" s="94"/>
      <c r="AF797" s="94"/>
      <c r="AG797" s="94"/>
      <c r="AH797" s="94"/>
      <c r="AI797" s="94"/>
      <c r="AJ797" s="94"/>
      <c r="AK797" s="101"/>
      <c r="AL797" s="100"/>
      <c r="AM797" s="94"/>
      <c r="AN797" s="94"/>
      <c r="AO797" s="94"/>
      <c r="AP797" s="94"/>
      <c r="AQ797" s="94"/>
      <c r="AR797" s="94"/>
      <c r="AS797" s="94"/>
      <c r="AT797" s="94"/>
      <c r="AU797" s="94"/>
      <c r="AV797" s="101"/>
      <c r="AW797" s="94"/>
      <c r="AX797" s="94"/>
      <c r="AY797" s="101"/>
      <c r="AZ797" s="94"/>
      <c r="BA797" s="94"/>
      <c r="BB797" s="94"/>
      <c r="BC797" s="101"/>
      <c r="BD797" s="31"/>
      <c r="BE797" s="3"/>
      <c r="BF797" s="3"/>
      <c r="BG797" s="3"/>
      <c r="BH797" s="3"/>
      <c r="BI797" s="3"/>
      <c r="BJ797" s="3"/>
      <c r="BK797" s="3"/>
      <c r="BL797" s="3"/>
      <c r="BM797" s="3"/>
      <c r="BN797" s="3"/>
      <c r="BO797" s="3"/>
      <c r="BP797" s="3"/>
      <c r="BQ797" s="3"/>
      <c r="BR797" s="3"/>
      <c r="BS797" s="3"/>
      <c r="BT797" s="3"/>
      <c r="BU797" s="3"/>
      <c r="BV797" s="3"/>
      <c r="BW797" s="3"/>
      <c r="BX797" s="3"/>
      <c r="BY797" s="3"/>
      <c r="BZ797" s="3"/>
    </row>
    <row r="798" spans="1:78" s="36" customFormat="1">
      <c r="A798" s="94"/>
      <c r="B798" s="95"/>
      <c r="C798" s="95"/>
      <c r="D798" s="96"/>
      <c r="E798" s="96"/>
      <c r="F798" s="96"/>
      <c r="G798" s="96"/>
      <c r="H798" s="96"/>
      <c r="I798" s="94"/>
      <c r="J798" s="97"/>
      <c r="K798" s="97"/>
      <c r="L798" s="97"/>
      <c r="M798" s="94"/>
      <c r="N798" s="94"/>
      <c r="O798" s="94"/>
      <c r="P798" s="97"/>
      <c r="Q798" s="98"/>
      <c r="R798" s="96"/>
      <c r="S798" s="96"/>
      <c r="T798" s="96"/>
      <c r="U798" s="99"/>
      <c r="V798" s="96"/>
      <c r="W798" s="100"/>
      <c r="X798" s="100"/>
      <c r="Y798" s="100"/>
      <c r="Z798" s="94"/>
      <c r="AA798" s="94"/>
      <c r="AB798" s="94"/>
      <c r="AC798" s="94"/>
      <c r="AD798" s="94"/>
      <c r="AE798" s="94"/>
      <c r="AF798" s="94"/>
      <c r="AG798" s="94"/>
      <c r="AH798" s="94"/>
      <c r="AI798" s="94"/>
      <c r="AJ798" s="94"/>
      <c r="AK798" s="101"/>
      <c r="AL798" s="100"/>
      <c r="AM798" s="94"/>
      <c r="AN798" s="94"/>
      <c r="AO798" s="94"/>
      <c r="AP798" s="94"/>
      <c r="AQ798" s="94"/>
      <c r="AR798" s="94"/>
      <c r="AS798" s="94"/>
      <c r="AT798" s="94"/>
      <c r="AU798" s="94"/>
      <c r="AV798" s="101"/>
      <c r="AW798" s="94"/>
      <c r="AX798" s="94"/>
      <c r="AY798" s="101"/>
      <c r="AZ798" s="94"/>
      <c r="BA798" s="94"/>
      <c r="BB798" s="94"/>
      <c r="BC798" s="101"/>
      <c r="BD798" s="31"/>
      <c r="BE798" s="3"/>
      <c r="BF798" s="3"/>
      <c r="BG798" s="3"/>
      <c r="BH798" s="3"/>
      <c r="BI798" s="3"/>
      <c r="BJ798" s="3"/>
      <c r="BK798" s="3"/>
      <c r="BL798" s="3"/>
      <c r="BM798" s="3"/>
      <c r="BN798" s="3"/>
      <c r="BO798" s="3"/>
      <c r="BP798" s="3"/>
      <c r="BQ798" s="3"/>
      <c r="BR798" s="3"/>
      <c r="BS798" s="3"/>
      <c r="BT798" s="3"/>
      <c r="BU798" s="3"/>
      <c r="BV798" s="3"/>
      <c r="BW798" s="3"/>
      <c r="BX798" s="3"/>
      <c r="BY798" s="3"/>
      <c r="BZ798" s="3"/>
    </row>
    <row r="799" spans="1:78" s="36" customFormat="1">
      <c r="A799" s="94"/>
      <c r="B799" s="95"/>
      <c r="C799" s="95"/>
      <c r="D799" s="96"/>
      <c r="E799" s="96"/>
      <c r="F799" s="96"/>
      <c r="G799" s="96"/>
      <c r="H799" s="96"/>
      <c r="I799" s="94"/>
      <c r="J799" s="97"/>
      <c r="K799" s="97"/>
      <c r="L799" s="97"/>
      <c r="M799" s="94"/>
      <c r="N799" s="94"/>
      <c r="O799" s="94"/>
      <c r="P799" s="97"/>
      <c r="Q799" s="98"/>
      <c r="R799" s="96"/>
      <c r="S799" s="96"/>
      <c r="T799" s="96"/>
      <c r="U799" s="99"/>
      <c r="V799" s="96"/>
      <c r="W799" s="100"/>
      <c r="X799" s="100"/>
      <c r="Y799" s="100"/>
      <c r="Z799" s="94"/>
      <c r="AA799" s="94"/>
      <c r="AB799" s="94"/>
      <c r="AC799" s="94"/>
      <c r="AD799" s="94"/>
      <c r="AE799" s="94"/>
      <c r="AF799" s="94"/>
      <c r="AG799" s="94"/>
      <c r="AH799" s="94"/>
      <c r="AI799" s="94"/>
      <c r="AJ799" s="94"/>
      <c r="AK799" s="101"/>
      <c r="AL799" s="100"/>
      <c r="AM799" s="94"/>
      <c r="AN799" s="94"/>
      <c r="AO799" s="94"/>
      <c r="AP799" s="94"/>
      <c r="AQ799" s="94"/>
      <c r="AR799" s="94"/>
      <c r="AS799" s="94"/>
      <c r="AT799" s="94"/>
      <c r="AU799" s="94"/>
      <c r="AV799" s="101"/>
      <c r="AW799" s="94"/>
      <c r="AX799" s="94"/>
      <c r="AY799" s="101"/>
      <c r="AZ799" s="94"/>
      <c r="BA799" s="94"/>
      <c r="BB799" s="94"/>
      <c r="BC799" s="101"/>
      <c r="BD799" s="40"/>
      <c r="BE799" s="12"/>
      <c r="BF799" s="12"/>
      <c r="BG799" s="12"/>
      <c r="BH799" s="12"/>
      <c r="BI799" s="12"/>
      <c r="BJ799" s="3"/>
      <c r="BK799" s="3"/>
      <c r="BL799" s="3"/>
      <c r="BM799" s="3"/>
      <c r="BN799" s="3"/>
      <c r="BO799" s="3"/>
      <c r="BP799" s="3"/>
      <c r="BQ799" s="3"/>
      <c r="BR799" s="3"/>
      <c r="BS799" s="3"/>
      <c r="BT799" s="3"/>
      <c r="BU799" s="3"/>
      <c r="BV799" s="3"/>
      <c r="BW799" s="3"/>
      <c r="BX799" s="3"/>
      <c r="BY799" s="3"/>
      <c r="BZ799" s="3"/>
    </row>
    <row r="800" spans="1:78" s="36" customFormat="1">
      <c r="A800" s="94"/>
      <c r="B800" s="95"/>
      <c r="C800" s="95"/>
      <c r="D800" s="96"/>
      <c r="E800" s="96"/>
      <c r="F800" s="96"/>
      <c r="G800" s="96"/>
      <c r="H800" s="96"/>
      <c r="I800" s="94"/>
      <c r="J800" s="97"/>
      <c r="K800" s="97"/>
      <c r="L800" s="97"/>
      <c r="M800" s="94"/>
      <c r="N800" s="94"/>
      <c r="O800" s="94"/>
      <c r="P800" s="97"/>
      <c r="Q800" s="98"/>
      <c r="R800" s="96"/>
      <c r="S800" s="96"/>
      <c r="T800" s="96"/>
      <c r="U800" s="99"/>
      <c r="V800" s="96"/>
      <c r="W800" s="100"/>
      <c r="X800" s="100"/>
      <c r="Y800" s="100"/>
      <c r="Z800" s="94"/>
      <c r="AA800" s="94"/>
      <c r="AB800" s="94"/>
      <c r="AC800" s="94"/>
      <c r="AD800" s="94"/>
      <c r="AE800" s="94"/>
      <c r="AF800" s="94"/>
      <c r="AG800" s="94"/>
      <c r="AH800" s="94"/>
      <c r="AI800" s="94"/>
      <c r="AJ800" s="94"/>
      <c r="AK800" s="101"/>
      <c r="AL800" s="100"/>
      <c r="AM800" s="94"/>
      <c r="AN800" s="94"/>
      <c r="AO800" s="94"/>
      <c r="AP800" s="94"/>
      <c r="AQ800" s="94"/>
      <c r="AR800" s="94"/>
      <c r="AS800" s="94"/>
      <c r="AT800" s="94"/>
      <c r="AU800" s="94"/>
      <c r="AV800" s="101"/>
      <c r="AW800" s="94"/>
      <c r="AX800" s="94"/>
      <c r="AY800" s="101"/>
      <c r="AZ800" s="94"/>
      <c r="BA800" s="94"/>
      <c r="BB800" s="94"/>
      <c r="BC800" s="101"/>
      <c r="BD800" s="40"/>
      <c r="BE800" s="12"/>
      <c r="BF800" s="12"/>
      <c r="BG800" s="12"/>
      <c r="BH800" s="12"/>
      <c r="BI800" s="12"/>
      <c r="BJ800" s="3"/>
      <c r="BK800" s="3"/>
      <c r="BL800" s="3"/>
      <c r="BM800" s="3"/>
      <c r="BN800" s="3"/>
      <c r="BO800" s="3"/>
      <c r="BP800" s="3"/>
      <c r="BQ800" s="3"/>
      <c r="BR800" s="3"/>
      <c r="BS800" s="3"/>
      <c r="BT800" s="3"/>
      <c r="BU800" s="3"/>
      <c r="BV800" s="3"/>
      <c r="BW800" s="3"/>
      <c r="BX800" s="3"/>
      <c r="BY800" s="3"/>
      <c r="BZ800" s="3"/>
    </row>
    <row r="801" spans="1:78" s="36" customFormat="1">
      <c r="A801" s="94"/>
      <c r="B801" s="95"/>
      <c r="C801" s="95"/>
      <c r="D801" s="96"/>
      <c r="E801" s="96"/>
      <c r="F801" s="96"/>
      <c r="G801" s="96"/>
      <c r="H801" s="96"/>
      <c r="I801" s="94"/>
      <c r="J801" s="97"/>
      <c r="K801" s="97"/>
      <c r="L801" s="97"/>
      <c r="M801" s="94"/>
      <c r="N801" s="94"/>
      <c r="O801" s="94"/>
      <c r="P801" s="97"/>
      <c r="Q801" s="98"/>
      <c r="R801" s="96"/>
      <c r="S801" s="96"/>
      <c r="T801" s="96"/>
      <c r="U801" s="99"/>
      <c r="V801" s="96"/>
      <c r="W801" s="100"/>
      <c r="X801" s="100"/>
      <c r="Y801" s="100"/>
      <c r="Z801" s="94"/>
      <c r="AA801" s="94"/>
      <c r="AB801" s="94"/>
      <c r="AC801" s="94"/>
      <c r="AD801" s="94"/>
      <c r="AE801" s="94"/>
      <c r="AF801" s="94"/>
      <c r="AG801" s="94"/>
      <c r="AH801" s="94"/>
      <c r="AI801" s="94"/>
      <c r="AJ801" s="94"/>
      <c r="AK801" s="101"/>
      <c r="AL801" s="100"/>
      <c r="AM801" s="94"/>
      <c r="AN801" s="94"/>
      <c r="AO801" s="94"/>
      <c r="AP801" s="94"/>
      <c r="AQ801" s="94"/>
      <c r="AR801" s="94"/>
      <c r="AS801" s="94"/>
      <c r="AT801" s="94"/>
      <c r="AU801" s="94"/>
      <c r="AV801" s="101"/>
      <c r="AW801" s="94"/>
      <c r="AX801" s="94"/>
      <c r="AY801" s="101"/>
      <c r="AZ801" s="94"/>
      <c r="BA801" s="94"/>
      <c r="BB801" s="94"/>
      <c r="BC801" s="101"/>
      <c r="BD801" s="40"/>
      <c r="BE801" s="12"/>
      <c r="BF801" s="12"/>
      <c r="BG801" s="12"/>
      <c r="BH801" s="12"/>
      <c r="BI801" s="12"/>
      <c r="BJ801" s="3"/>
      <c r="BK801" s="3"/>
      <c r="BL801" s="3"/>
      <c r="BM801" s="3"/>
      <c r="BN801" s="3"/>
      <c r="BO801" s="3"/>
      <c r="BP801" s="3"/>
      <c r="BQ801" s="3"/>
      <c r="BR801" s="3"/>
      <c r="BS801" s="3"/>
      <c r="BT801" s="3"/>
      <c r="BU801" s="3"/>
      <c r="BV801" s="3"/>
      <c r="BW801" s="3"/>
      <c r="BX801" s="3"/>
      <c r="BY801" s="3"/>
      <c r="BZ801" s="3"/>
    </row>
    <row r="802" spans="1:78" s="4" customFormat="1" ht="25.5" customHeight="1">
      <c r="A802" s="94"/>
      <c r="B802" s="95"/>
      <c r="C802" s="95"/>
      <c r="D802" s="96"/>
      <c r="E802" s="96"/>
      <c r="F802" s="96"/>
      <c r="G802" s="96"/>
      <c r="H802" s="96"/>
      <c r="I802" s="94"/>
      <c r="J802" s="97"/>
      <c r="K802" s="97"/>
      <c r="L802" s="97"/>
      <c r="M802" s="94"/>
      <c r="N802" s="94"/>
      <c r="O802" s="94"/>
      <c r="P802" s="97"/>
      <c r="Q802" s="98"/>
      <c r="R802" s="96"/>
      <c r="S802" s="96"/>
      <c r="T802" s="96"/>
      <c r="U802" s="99"/>
      <c r="V802" s="96"/>
      <c r="W802" s="100"/>
      <c r="X802" s="100"/>
      <c r="Y802" s="100"/>
      <c r="Z802" s="94"/>
      <c r="AA802" s="94"/>
      <c r="AB802" s="94"/>
      <c r="AC802" s="94"/>
      <c r="AD802" s="94"/>
      <c r="AE802" s="94"/>
      <c r="AF802" s="94"/>
      <c r="AG802" s="94"/>
      <c r="AH802" s="94"/>
      <c r="AI802" s="94"/>
      <c r="AJ802" s="94"/>
      <c r="AK802" s="101"/>
      <c r="AL802" s="100"/>
      <c r="AM802" s="94"/>
      <c r="AN802" s="94"/>
      <c r="AO802" s="94"/>
      <c r="AP802" s="94"/>
      <c r="AQ802" s="94"/>
      <c r="AR802" s="94"/>
      <c r="AS802" s="94"/>
      <c r="AT802" s="94"/>
      <c r="AU802" s="94"/>
      <c r="AV802" s="101"/>
      <c r="AW802" s="94"/>
      <c r="AX802" s="94"/>
      <c r="AY802" s="101"/>
      <c r="AZ802" s="94"/>
      <c r="BA802" s="94"/>
      <c r="BB802" s="94"/>
      <c r="BC802" s="101"/>
      <c r="BD802" s="31"/>
      <c r="BE802" s="3"/>
      <c r="BF802" s="3"/>
      <c r="BG802" s="3"/>
      <c r="BH802" s="3"/>
      <c r="BI802" s="3"/>
      <c r="BJ802" s="3"/>
      <c r="BK802" s="3"/>
      <c r="BL802" s="3"/>
      <c r="BM802" s="3"/>
      <c r="BN802" s="3"/>
      <c r="BO802" s="3"/>
      <c r="BP802" s="3"/>
      <c r="BQ802" s="3"/>
      <c r="BR802" s="3"/>
      <c r="BS802" s="3"/>
      <c r="BT802" s="3"/>
      <c r="BU802" s="3"/>
      <c r="BV802" s="3"/>
      <c r="BW802" s="3"/>
      <c r="BX802" s="3"/>
      <c r="BY802" s="3"/>
      <c r="BZ802" s="3"/>
    </row>
    <row r="803" spans="1:78" s="4" customFormat="1" ht="25.5" customHeight="1">
      <c r="A803" s="94"/>
      <c r="B803" s="95"/>
      <c r="C803" s="95"/>
      <c r="D803" s="96"/>
      <c r="E803" s="96"/>
      <c r="F803" s="96"/>
      <c r="G803" s="96"/>
      <c r="H803" s="96"/>
      <c r="I803" s="94"/>
      <c r="J803" s="97"/>
      <c r="K803" s="97"/>
      <c r="L803" s="97"/>
      <c r="M803" s="94"/>
      <c r="N803" s="94"/>
      <c r="O803" s="94"/>
      <c r="P803" s="97"/>
      <c r="Q803" s="98"/>
      <c r="R803" s="96"/>
      <c r="S803" s="96"/>
      <c r="T803" s="96"/>
      <c r="U803" s="99"/>
      <c r="V803" s="96"/>
      <c r="W803" s="100"/>
      <c r="X803" s="100"/>
      <c r="Y803" s="100"/>
      <c r="Z803" s="94"/>
      <c r="AA803" s="94"/>
      <c r="AB803" s="94"/>
      <c r="AC803" s="94"/>
      <c r="AD803" s="94"/>
      <c r="AE803" s="94"/>
      <c r="AF803" s="94"/>
      <c r="AG803" s="94"/>
      <c r="AH803" s="94"/>
      <c r="AI803" s="94"/>
      <c r="AJ803" s="94"/>
      <c r="AK803" s="101"/>
      <c r="AL803" s="100"/>
      <c r="AM803" s="94"/>
      <c r="AN803" s="94"/>
      <c r="AO803" s="94"/>
      <c r="AP803" s="94"/>
      <c r="AQ803" s="94"/>
      <c r="AR803" s="94"/>
      <c r="AS803" s="94"/>
      <c r="AT803" s="94"/>
      <c r="AU803" s="94"/>
      <c r="AV803" s="101"/>
      <c r="AW803" s="94"/>
      <c r="AX803" s="94"/>
      <c r="AY803" s="101"/>
      <c r="AZ803" s="94"/>
      <c r="BA803" s="94"/>
      <c r="BB803" s="94"/>
      <c r="BC803" s="101"/>
      <c r="BD803" s="31"/>
      <c r="BE803" s="3"/>
      <c r="BF803" s="3"/>
      <c r="BG803" s="3"/>
      <c r="BH803" s="3"/>
      <c r="BI803" s="3"/>
      <c r="BJ803" s="3"/>
      <c r="BK803" s="3"/>
      <c r="BL803" s="3"/>
      <c r="BM803" s="3"/>
      <c r="BN803" s="3"/>
      <c r="BO803" s="3"/>
      <c r="BP803" s="3"/>
      <c r="BQ803" s="3"/>
      <c r="BR803" s="3"/>
      <c r="BS803" s="3"/>
      <c r="BT803" s="3"/>
      <c r="BU803" s="3"/>
      <c r="BV803" s="3"/>
      <c r="BW803" s="3"/>
      <c r="BX803" s="3"/>
      <c r="BY803" s="3"/>
      <c r="BZ803" s="3"/>
    </row>
    <row r="804" spans="1:78" s="4" customFormat="1" ht="25.5" customHeight="1">
      <c r="A804" s="94"/>
      <c r="B804" s="95"/>
      <c r="C804" s="95"/>
      <c r="D804" s="96"/>
      <c r="E804" s="96"/>
      <c r="F804" s="96"/>
      <c r="G804" s="96"/>
      <c r="H804" s="96"/>
      <c r="I804" s="94"/>
      <c r="J804" s="97"/>
      <c r="K804" s="97"/>
      <c r="L804" s="97"/>
      <c r="M804" s="94"/>
      <c r="N804" s="94"/>
      <c r="O804" s="94"/>
      <c r="P804" s="97"/>
      <c r="Q804" s="98"/>
      <c r="R804" s="96"/>
      <c r="S804" s="96"/>
      <c r="T804" s="96"/>
      <c r="U804" s="99"/>
      <c r="V804" s="96"/>
      <c r="W804" s="100"/>
      <c r="X804" s="100"/>
      <c r="Y804" s="100"/>
      <c r="Z804" s="94"/>
      <c r="AA804" s="94"/>
      <c r="AB804" s="94"/>
      <c r="AC804" s="94"/>
      <c r="AD804" s="94"/>
      <c r="AE804" s="94"/>
      <c r="AF804" s="94"/>
      <c r="AG804" s="94"/>
      <c r="AH804" s="94"/>
      <c r="AI804" s="94"/>
      <c r="AJ804" s="94"/>
      <c r="AK804" s="101"/>
      <c r="AL804" s="100"/>
      <c r="AM804" s="94"/>
      <c r="AN804" s="94"/>
      <c r="AO804" s="94"/>
      <c r="AP804" s="94"/>
      <c r="AQ804" s="94"/>
      <c r="AR804" s="94"/>
      <c r="AS804" s="94"/>
      <c r="AT804" s="94"/>
      <c r="AU804" s="94"/>
      <c r="AV804" s="101"/>
      <c r="AW804" s="94"/>
      <c r="AX804" s="94"/>
      <c r="AY804" s="101"/>
      <c r="AZ804" s="94"/>
      <c r="BA804" s="94"/>
      <c r="BB804" s="94"/>
      <c r="BC804" s="101"/>
      <c r="BD804" s="31"/>
      <c r="BE804" s="3"/>
      <c r="BF804" s="3"/>
      <c r="BG804" s="3"/>
      <c r="BH804" s="3"/>
      <c r="BI804" s="3"/>
      <c r="BJ804" s="3"/>
      <c r="BK804" s="3"/>
      <c r="BL804" s="3"/>
      <c r="BM804" s="3"/>
      <c r="BN804" s="3"/>
      <c r="BO804" s="3"/>
      <c r="BP804" s="3"/>
      <c r="BQ804" s="3"/>
      <c r="BR804" s="3"/>
      <c r="BS804" s="3"/>
      <c r="BT804" s="3"/>
      <c r="BU804" s="3"/>
      <c r="BV804" s="3"/>
      <c r="BW804" s="3"/>
      <c r="BX804" s="3"/>
      <c r="BY804" s="3"/>
      <c r="BZ804" s="3"/>
    </row>
    <row r="805" spans="1:78" s="4" customFormat="1">
      <c r="A805" s="94"/>
      <c r="B805" s="95"/>
      <c r="C805" s="95"/>
      <c r="D805" s="96"/>
      <c r="E805" s="96"/>
      <c r="F805" s="96"/>
      <c r="G805" s="96"/>
      <c r="H805" s="96"/>
      <c r="I805" s="94"/>
      <c r="J805" s="97"/>
      <c r="K805" s="97"/>
      <c r="L805" s="97"/>
      <c r="M805" s="94"/>
      <c r="N805" s="94"/>
      <c r="O805" s="94"/>
      <c r="P805" s="97"/>
      <c r="Q805" s="98"/>
      <c r="R805" s="96"/>
      <c r="S805" s="96"/>
      <c r="T805" s="96"/>
      <c r="U805" s="99"/>
      <c r="V805" s="96"/>
      <c r="W805" s="100"/>
      <c r="X805" s="100"/>
      <c r="Y805" s="100"/>
      <c r="Z805" s="94"/>
      <c r="AA805" s="94"/>
      <c r="AB805" s="94"/>
      <c r="AC805" s="94"/>
      <c r="AD805" s="94"/>
      <c r="AE805" s="94"/>
      <c r="AF805" s="94"/>
      <c r="AG805" s="94"/>
      <c r="AH805" s="94"/>
      <c r="AI805" s="94"/>
      <c r="AJ805" s="94"/>
      <c r="AK805" s="101"/>
      <c r="AL805" s="100"/>
      <c r="AM805" s="94"/>
      <c r="AN805" s="94"/>
      <c r="AO805" s="94"/>
      <c r="AP805" s="94"/>
      <c r="AQ805" s="94"/>
      <c r="AR805" s="94"/>
      <c r="AS805" s="94"/>
      <c r="AT805" s="94"/>
      <c r="AU805" s="94"/>
      <c r="AV805" s="101"/>
      <c r="AW805" s="94"/>
      <c r="AX805" s="94"/>
      <c r="AY805" s="101"/>
      <c r="AZ805" s="94"/>
      <c r="BA805" s="94"/>
      <c r="BB805" s="94"/>
      <c r="BC805" s="101"/>
      <c r="BD805" s="39"/>
      <c r="BJ805" s="3"/>
      <c r="BK805" s="3"/>
      <c r="BL805" s="3"/>
      <c r="BM805" s="3"/>
      <c r="BN805" s="3"/>
      <c r="BO805" s="3"/>
      <c r="BP805" s="3"/>
      <c r="BQ805" s="3"/>
      <c r="BR805" s="3"/>
      <c r="BS805" s="3"/>
      <c r="BT805" s="3"/>
      <c r="BU805" s="3"/>
      <c r="BV805" s="3"/>
      <c r="BW805" s="3"/>
      <c r="BX805" s="3"/>
      <c r="BY805" s="3"/>
      <c r="BZ805" s="3"/>
    </row>
    <row r="806" spans="1:78" s="4" customFormat="1" ht="25.5" customHeight="1">
      <c r="A806" s="94"/>
      <c r="B806" s="95"/>
      <c r="C806" s="95"/>
      <c r="D806" s="96"/>
      <c r="E806" s="96"/>
      <c r="F806" s="96"/>
      <c r="G806" s="96"/>
      <c r="H806" s="96"/>
      <c r="I806" s="94"/>
      <c r="J806" s="97"/>
      <c r="K806" s="97"/>
      <c r="L806" s="97"/>
      <c r="M806" s="94"/>
      <c r="N806" s="94"/>
      <c r="O806" s="94"/>
      <c r="P806" s="97"/>
      <c r="Q806" s="98"/>
      <c r="R806" s="96"/>
      <c r="S806" s="96"/>
      <c r="T806" s="96"/>
      <c r="U806" s="99"/>
      <c r="V806" s="96"/>
      <c r="W806" s="100"/>
      <c r="X806" s="100"/>
      <c r="Y806" s="100"/>
      <c r="Z806" s="94"/>
      <c r="AA806" s="94"/>
      <c r="AB806" s="94"/>
      <c r="AC806" s="94"/>
      <c r="AD806" s="94"/>
      <c r="AE806" s="94"/>
      <c r="AF806" s="94"/>
      <c r="AG806" s="94"/>
      <c r="AH806" s="94"/>
      <c r="AI806" s="94"/>
      <c r="AJ806" s="94"/>
      <c r="AK806" s="101"/>
      <c r="AL806" s="100"/>
      <c r="AM806" s="94"/>
      <c r="AN806" s="94"/>
      <c r="AO806" s="94"/>
      <c r="AP806" s="94"/>
      <c r="AQ806" s="94"/>
      <c r="AR806" s="94"/>
      <c r="AS806" s="94"/>
      <c r="AT806" s="94"/>
      <c r="AU806" s="94"/>
      <c r="AV806" s="101"/>
      <c r="AW806" s="94"/>
      <c r="AX806" s="94"/>
      <c r="AY806" s="101"/>
      <c r="AZ806" s="94"/>
      <c r="BA806" s="94"/>
      <c r="BB806" s="94"/>
      <c r="BC806" s="101"/>
      <c r="BD806" s="31"/>
      <c r="BE806" s="3"/>
      <c r="BF806" s="3"/>
      <c r="BG806" s="3"/>
      <c r="BH806" s="3"/>
      <c r="BI806" s="3"/>
      <c r="BJ806" s="3"/>
      <c r="BK806" s="3"/>
      <c r="BL806" s="3"/>
      <c r="BM806" s="3"/>
      <c r="BN806" s="3"/>
      <c r="BO806" s="3"/>
      <c r="BP806" s="3"/>
      <c r="BQ806" s="3"/>
      <c r="BR806" s="3"/>
      <c r="BS806" s="3"/>
      <c r="BT806" s="3"/>
      <c r="BU806" s="3"/>
      <c r="BV806" s="3"/>
      <c r="BW806" s="3"/>
      <c r="BX806" s="3"/>
      <c r="BY806" s="3"/>
      <c r="BZ806" s="3"/>
    </row>
    <row r="807" spans="1:78" s="4" customFormat="1">
      <c r="A807" s="94"/>
      <c r="B807" s="95"/>
      <c r="C807" s="95"/>
      <c r="D807" s="96"/>
      <c r="E807" s="96"/>
      <c r="F807" s="96"/>
      <c r="G807" s="96"/>
      <c r="H807" s="96"/>
      <c r="I807" s="94"/>
      <c r="J807" s="97"/>
      <c r="K807" s="97"/>
      <c r="L807" s="97"/>
      <c r="M807" s="94"/>
      <c r="N807" s="94"/>
      <c r="O807" s="94"/>
      <c r="P807" s="97"/>
      <c r="Q807" s="98"/>
      <c r="R807" s="96"/>
      <c r="S807" s="96"/>
      <c r="T807" s="96"/>
      <c r="U807" s="99"/>
      <c r="V807" s="96"/>
      <c r="W807" s="100"/>
      <c r="X807" s="100"/>
      <c r="Y807" s="100"/>
      <c r="Z807" s="94"/>
      <c r="AA807" s="94"/>
      <c r="AB807" s="94"/>
      <c r="AC807" s="94"/>
      <c r="AD807" s="94"/>
      <c r="AE807" s="94"/>
      <c r="AF807" s="94"/>
      <c r="AG807" s="94"/>
      <c r="AH807" s="94"/>
      <c r="AI807" s="94"/>
      <c r="AJ807" s="94"/>
      <c r="AK807" s="101"/>
      <c r="AL807" s="100"/>
      <c r="AM807" s="94"/>
      <c r="AN807" s="94"/>
      <c r="AO807" s="94"/>
      <c r="AP807" s="94"/>
      <c r="AQ807" s="94"/>
      <c r="AR807" s="94"/>
      <c r="AS807" s="94"/>
      <c r="AT807" s="94"/>
      <c r="AU807" s="94"/>
      <c r="AV807" s="101"/>
      <c r="AW807" s="94"/>
      <c r="AX807" s="94"/>
      <c r="AY807" s="101"/>
      <c r="AZ807" s="94"/>
      <c r="BA807" s="94"/>
      <c r="BB807" s="94"/>
      <c r="BC807" s="101"/>
      <c r="BD807" s="40"/>
      <c r="BE807" s="12"/>
      <c r="BF807" s="12"/>
      <c r="BG807" s="12"/>
      <c r="BH807" s="12"/>
      <c r="BI807" s="12"/>
      <c r="BJ807" s="3"/>
      <c r="BK807" s="3"/>
      <c r="BL807" s="3"/>
      <c r="BM807" s="3"/>
      <c r="BN807" s="3"/>
      <c r="BO807" s="3"/>
      <c r="BP807" s="3"/>
      <c r="BQ807" s="3"/>
      <c r="BR807" s="3"/>
      <c r="BS807" s="3"/>
      <c r="BT807" s="3"/>
      <c r="BU807" s="3"/>
      <c r="BV807" s="3"/>
      <c r="BW807" s="3"/>
      <c r="BX807" s="3"/>
      <c r="BY807" s="3"/>
      <c r="BZ807" s="3"/>
    </row>
    <row r="808" spans="1:78" s="4" customFormat="1">
      <c r="A808" s="94"/>
      <c r="B808" s="95"/>
      <c r="C808" s="95"/>
      <c r="D808" s="96"/>
      <c r="E808" s="96"/>
      <c r="F808" s="96"/>
      <c r="G808" s="96"/>
      <c r="H808" s="96"/>
      <c r="I808" s="94"/>
      <c r="J808" s="97"/>
      <c r="K808" s="97"/>
      <c r="L808" s="97"/>
      <c r="M808" s="94"/>
      <c r="N808" s="94"/>
      <c r="O808" s="94"/>
      <c r="P808" s="97"/>
      <c r="Q808" s="98"/>
      <c r="R808" s="96"/>
      <c r="S808" s="96"/>
      <c r="T808" s="96"/>
      <c r="U808" s="99"/>
      <c r="V808" s="96"/>
      <c r="W808" s="100"/>
      <c r="X808" s="100"/>
      <c r="Y808" s="100"/>
      <c r="Z808" s="94"/>
      <c r="AA808" s="94"/>
      <c r="AB808" s="94"/>
      <c r="AC808" s="94"/>
      <c r="AD808" s="94"/>
      <c r="AE808" s="94"/>
      <c r="AF808" s="94"/>
      <c r="AG808" s="94"/>
      <c r="AH808" s="94"/>
      <c r="AI808" s="94"/>
      <c r="AJ808" s="94"/>
      <c r="AK808" s="101"/>
      <c r="AL808" s="100"/>
      <c r="AM808" s="94"/>
      <c r="AN808" s="94"/>
      <c r="AO808" s="94"/>
      <c r="AP808" s="94"/>
      <c r="AQ808" s="94"/>
      <c r="AR808" s="94"/>
      <c r="AS808" s="94"/>
      <c r="AT808" s="94"/>
      <c r="AU808" s="94"/>
      <c r="AV808" s="101"/>
      <c r="AW808" s="94"/>
      <c r="AX808" s="94"/>
      <c r="AY808" s="101"/>
      <c r="AZ808" s="94"/>
      <c r="BA808" s="94"/>
      <c r="BB808" s="94"/>
      <c r="BC808" s="101"/>
      <c r="BD808" s="40"/>
      <c r="BE808" s="12"/>
      <c r="BF808" s="12"/>
      <c r="BG808" s="12"/>
      <c r="BH808" s="12"/>
      <c r="BI808" s="12"/>
      <c r="BJ808" s="3"/>
      <c r="BK808" s="3"/>
      <c r="BL808" s="3"/>
      <c r="BM808" s="3"/>
      <c r="BN808" s="3"/>
      <c r="BO808" s="3"/>
      <c r="BP808" s="3"/>
      <c r="BQ808" s="3"/>
      <c r="BR808" s="3"/>
      <c r="BS808" s="3"/>
      <c r="BT808" s="3"/>
      <c r="BU808" s="3"/>
      <c r="BV808" s="3"/>
      <c r="BW808" s="3"/>
      <c r="BX808" s="3"/>
      <c r="BY808" s="3"/>
      <c r="BZ808" s="3"/>
    </row>
    <row r="809" spans="1:78" s="4" customFormat="1">
      <c r="A809" s="94"/>
      <c r="B809" s="95"/>
      <c r="C809" s="95"/>
      <c r="D809" s="96"/>
      <c r="E809" s="96"/>
      <c r="F809" s="96"/>
      <c r="G809" s="96"/>
      <c r="H809" s="96"/>
      <c r="I809" s="94"/>
      <c r="J809" s="97"/>
      <c r="K809" s="97"/>
      <c r="L809" s="97"/>
      <c r="M809" s="94"/>
      <c r="N809" s="94"/>
      <c r="O809" s="94"/>
      <c r="P809" s="97"/>
      <c r="Q809" s="98"/>
      <c r="R809" s="96"/>
      <c r="S809" s="96"/>
      <c r="T809" s="96"/>
      <c r="U809" s="99"/>
      <c r="V809" s="96"/>
      <c r="W809" s="100"/>
      <c r="X809" s="100"/>
      <c r="Y809" s="100"/>
      <c r="Z809" s="94"/>
      <c r="AA809" s="94"/>
      <c r="AB809" s="94"/>
      <c r="AC809" s="94"/>
      <c r="AD809" s="94"/>
      <c r="AE809" s="94"/>
      <c r="AF809" s="94"/>
      <c r="AG809" s="94"/>
      <c r="AH809" s="94"/>
      <c r="AI809" s="94"/>
      <c r="AJ809" s="94"/>
      <c r="AK809" s="101"/>
      <c r="AL809" s="100"/>
      <c r="AM809" s="94"/>
      <c r="AN809" s="94"/>
      <c r="AO809" s="94"/>
      <c r="AP809" s="94"/>
      <c r="AQ809" s="94"/>
      <c r="AR809" s="94"/>
      <c r="AS809" s="94"/>
      <c r="AT809" s="94"/>
      <c r="AU809" s="94"/>
      <c r="AV809" s="101"/>
      <c r="AW809" s="94"/>
      <c r="AX809" s="94"/>
      <c r="AY809" s="101"/>
      <c r="AZ809" s="94"/>
      <c r="BA809" s="94"/>
      <c r="BB809" s="94"/>
      <c r="BC809" s="101"/>
      <c r="BD809" s="40"/>
      <c r="BE809" s="12"/>
      <c r="BF809" s="12"/>
      <c r="BG809" s="12"/>
      <c r="BH809" s="12"/>
      <c r="BI809" s="12"/>
      <c r="BJ809" s="3"/>
      <c r="BK809" s="3"/>
      <c r="BL809" s="3"/>
      <c r="BM809" s="3"/>
      <c r="BN809" s="3"/>
      <c r="BO809" s="3"/>
      <c r="BP809" s="3"/>
      <c r="BQ809" s="3"/>
      <c r="BR809" s="3"/>
      <c r="BS809" s="3"/>
      <c r="BT809" s="3"/>
      <c r="BU809" s="3"/>
      <c r="BV809" s="3"/>
      <c r="BW809" s="3"/>
      <c r="BX809" s="3"/>
      <c r="BY809" s="3"/>
      <c r="BZ809" s="3"/>
    </row>
    <row r="810" spans="1:78" s="4" customFormat="1">
      <c r="A810" s="94"/>
      <c r="B810" s="95"/>
      <c r="C810" s="95"/>
      <c r="D810" s="96"/>
      <c r="E810" s="96"/>
      <c r="F810" s="96"/>
      <c r="G810" s="96"/>
      <c r="H810" s="96"/>
      <c r="I810" s="94"/>
      <c r="J810" s="97"/>
      <c r="K810" s="97"/>
      <c r="L810" s="97"/>
      <c r="M810" s="94"/>
      <c r="N810" s="94"/>
      <c r="O810" s="94"/>
      <c r="P810" s="97"/>
      <c r="Q810" s="98"/>
      <c r="R810" s="96"/>
      <c r="S810" s="96"/>
      <c r="T810" s="96"/>
      <c r="U810" s="99"/>
      <c r="V810" s="96"/>
      <c r="W810" s="100"/>
      <c r="X810" s="100"/>
      <c r="Y810" s="100"/>
      <c r="Z810" s="94"/>
      <c r="AA810" s="94"/>
      <c r="AB810" s="94"/>
      <c r="AC810" s="94"/>
      <c r="AD810" s="94"/>
      <c r="AE810" s="94"/>
      <c r="AF810" s="94"/>
      <c r="AG810" s="94"/>
      <c r="AH810" s="94"/>
      <c r="AI810" s="94"/>
      <c r="AJ810" s="94"/>
      <c r="AK810" s="101"/>
      <c r="AL810" s="100"/>
      <c r="AM810" s="94"/>
      <c r="AN810" s="94"/>
      <c r="AO810" s="94"/>
      <c r="AP810" s="94"/>
      <c r="AQ810" s="94"/>
      <c r="AR810" s="94"/>
      <c r="AS810" s="94"/>
      <c r="AT810" s="94"/>
      <c r="AU810" s="94"/>
      <c r="AV810" s="101"/>
      <c r="AW810" s="94"/>
      <c r="AX810" s="94"/>
      <c r="AY810" s="101"/>
      <c r="AZ810" s="94"/>
      <c r="BA810" s="94"/>
      <c r="BB810" s="94"/>
      <c r="BC810" s="101"/>
      <c r="BD810" s="40"/>
      <c r="BE810" s="12"/>
      <c r="BF810" s="12"/>
      <c r="BG810" s="12"/>
      <c r="BH810" s="12"/>
      <c r="BI810" s="12"/>
      <c r="BJ810" s="3"/>
      <c r="BK810" s="3"/>
      <c r="BL810" s="3"/>
      <c r="BM810" s="3"/>
      <c r="BN810" s="3"/>
      <c r="BO810" s="3"/>
      <c r="BP810" s="3"/>
      <c r="BQ810" s="3"/>
      <c r="BR810" s="3"/>
      <c r="BS810" s="3"/>
      <c r="BT810" s="3"/>
      <c r="BU810" s="3"/>
      <c r="BV810" s="3"/>
      <c r="BW810" s="3"/>
      <c r="BX810" s="3"/>
      <c r="BY810" s="3"/>
      <c r="BZ810" s="3"/>
    </row>
    <row r="811" spans="1:78" s="4" customFormat="1" ht="25.5" customHeight="1">
      <c r="A811" s="94"/>
      <c r="B811" s="95"/>
      <c r="C811" s="95"/>
      <c r="D811" s="96"/>
      <c r="E811" s="96"/>
      <c r="F811" s="96"/>
      <c r="G811" s="96"/>
      <c r="H811" s="96"/>
      <c r="I811" s="94"/>
      <c r="J811" s="97"/>
      <c r="K811" s="97"/>
      <c r="L811" s="97"/>
      <c r="M811" s="94"/>
      <c r="N811" s="94"/>
      <c r="O811" s="94"/>
      <c r="P811" s="97"/>
      <c r="Q811" s="98"/>
      <c r="R811" s="96"/>
      <c r="S811" s="96"/>
      <c r="T811" s="96"/>
      <c r="U811" s="99"/>
      <c r="V811" s="96"/>
      <c r="W811" s="100"/>
      <c r="X811" s="100"/>
      <c r="Y811" s="100"/>
      <c r="Z811" s="94"/>
      <c r="AA811" s="94"/>
      <c r="AB811" s="94"/>
      <c r="AC811" s="94"/>
      <c r="AD811" s="94"/>
      <c r="AE811" s="94"/>
      <c r="AF811" s="94"/>
      <c r="AG811" s="94"/>
      <c r="AH811" s="94"/>
      <c r="AI811" s="94"/>
      <c r="AJ811" s="94"/>
      <c r="AK811" s="101"/>
      <c r="AL811" s="100"/>
      <c r="AM811" s="94"/>
      <c r="AN811" s="94"/>
      <c r="AO811" s="94"/>
      <c r="AP811" s="94"/>
      <c r="AQ811" s="94"/>
      <c r="AR811" s="94"/>
      <c r="AS811" s="94"/>
      <c r="AT811" s="94"/>
      <c r="AU811" s="94"/>
      <c r="AV811" s="101"/>
      <c r="AW811" s="94"/>
      <c r="AX811" s="94"/>
      <c r="AY811" s="101"/>
      <c r="AZ811" s="94"/>
      <c r="BA811" s="94"/>
      <c r="BB811" s="94"/>
      <c r="BC811" s="101"/>
      <c r="BD811" s="31"/>
      <c r="BE811" s="3"/>
      <c r="BF811" s="3"/>
      <c r="BG811" s="3"/>
      <c r="BH811" s="3"/>
      <c r="BI811" s="3"/>
      <c r="BJ811" s="3"/>
      <c r="BK811" s="3"/>
      <c r="BL811" s="3"/>
      <c r="BM811" s="3"/>
      <c r="BN811" s="3"/>
      <c r="BO811" s="3"/>
      <c r="BP811" s="3"/>
      <c r="BQ811" s="3"/>
      <c r="BR811" s="3"/>
      <c r="BS811" s="3"/>
      <c r="BT811" s="3"/>
      <c r="BU811" s="3"/>
      <c r="BV811" s="3"/>
      <c r="BW811" s="3"/>
      <c r="BX811" s="3"/>
      <c r="BY811" s="3"/>
      <c r="BZ811" s="3"/>
    </row>
    <row r="812" spans="1:78" s="4" customFormat="1">
      <c r="A812" s="94"/>
      <c r="B812" s="95"/>
      <c r="C812" s="95"/>
      <c r="D812" s="96"/>
      <c r="E812" s="96"/>
      <c r="F812" s="96"/>
      <c r="G812" s="96"/>
      <c r="H812" s="96"/>
      <c r="I812" s="94"/>
      <c r="J812" s="97"/>
      <c r="K812" s="97"/>
      <c r="L812" s="97"/>
      <c r="M812" s="94"/>
      <c r="N812" s="94"/>
      <c r="O812" s="94"/>
      <c r="P812" s="97"/>
      <c r="Q812" s="98"/>
      <c r="R812" s="96"/>
      <c r="S812" s="96"/>
      <c r="T812" s="96"/>
      <c r="U812" s="99"/>
      <c r="V812" s="96"/>
      <c r="W812" s="100"/>
      <c r="X812" s="100"/>
      <c r="Y812" s="100"/>
      <c r="Z812" s="94"/>
      <c r="AA812" s="94"/>
      <c r="AB812" s="94"/>
      <c r="AC812" s="94"/>
      <c r="AD812" s="94"/>
      <c r="AE812" s="94"/>
      <c r="AF812" s="94"/>
      <c r="AG812" s="94"/>
      <c r="AH812" s="94"/>
      <c r="AI812" s="94"/>
      <c r="AJ812" s="94"/>
      <c r="AK812" s="101"/>
      <c r="AL812" s="100"/>
      <c r="AM812" s="94"/>
      <c r="AN812" s="94"/>
      <c r="AO812" s="94"/>
      <c r="AP812" s="94"/>
      <c r="AQ812" s="94"/>
      <c r="AR812" s="94"/>
      <c r="AS812" s="94"/>
      <c r="AT812" s="94"/>
      <c r="AU812" s="94"/>
      <c r="AV812" s="101"/>
      <c r="AW812" s="94"/>
      <c r="AX812" s="94"/>
      <c r="AY812" s="101"/>
      <c r="AZ812" s="94"/>
      <c r="BA812" s="94"/>
      <c r="BB812" s="94"/>
      <c r="BC812" s="101"/>
      <c r="BD812" s="40"/>
      <c r="BE812" s="12"/>
      <c r="BF812" s="12"/>
      <c r="BG812" s="12"/>
      <c r="BH812" s="12"/>
      <c r="BI812" s="12"/>
      <c r="BJ812" s="3"/>
      <c r="BK812" s="3"/>
      <c r="BL812" s="3"/>
      <c r="BM812" s="3"/>
      <c r="BN812" s="3"/>
      <c r="BO812" s="3"/>
      <c r="BP812" s="3"/>
      <c r="BQ812" s="3"/>
      <c r="BR812" s="3"/>
      <c r="BS812" s="3"/>
      <c r="BT812" s="3"/>
      <c r="BU812" s="3"/>
      <c r="BV812" s="3"/>
      <c r="BW812" s="3"/>
      <c r="BX812" s="3"/>
      <c r="BY812" s="3"/>
      <c r="BZ812" s="3"/>
    </row>
    <row r="813" spans="1:78" s="4" customFormat="1" ht="25.5" customHeight="1">
      <c r="A813" s="94"/>
      <c r="B813" s="95"/>
      <c r="C813" s="95"/>
      <c r="D813" s="96"/>
      <c r="E813" s="96"/>
      <c r="F813" s="96"/>
      <c r="G813" s="96"/>
      <c r="H813" s="96"/>
      <c r="I813" s="94"/>
      <c r="J813" s="97"/>
      <c r="K813" s="97"/>
      <c r="L813" s="97"/>
      <c r="M813" s="94"/>
      <c r="N813" s="94"/>
      <c r="O813" s="94"/>
      <c r="P813" s="97"/>
      <c r="Q813" s="98"/>
      <c r="R813" s="96"/>
      <c r="S813" s="96"/>
      <c r="T813" s="96"/>
      <c r="U813" s="99"/>
      <c r="V813" s="96"/>
      <c r="W813" s="100"/>
      <c r="X813" s="100"/>
      <c r="Y813" s="100"/>
      <c r="Z813" s="94"/>
      <c r="AA813" s="94"/>
      <c r="AB813" s="94"/>
      <c r="AC813" s="94"/>
      <c r="AD813" s="94"/>
      <c r="AE813" s="94"/>
      <c r="AF813" s="94"/>
      <c r="AG813" s="94"/>
      <c r="AH813" s="94"/>
      <c r="AI813" s="94"/>
      <c r="AJ813" s="94"/>
      <c r="AK813" s="101"/>
      <c r="AL813" s="100"/>
      <c r="AM813" s="94"/>
      <c r="AN813" s="94"/>
      <c r="AO813" s="94"/>
      <c r="AP813" s="94"/>
      <c r="AQ813" s="94"/>
      <c r="AR813" s="94"/>
      <c r="AS813" s="94"/>
      <c r="AT813" s="94"/>
      <c r="AU813" s="94"/>
      <c r="AV813" s="101"/>
      <c r="AW813" s="94"/>
      <c r="AX813" s="94"/>
      <c r="AY813" s="101"/>
      <c r="AZ813" s="94"/>
      <c r="BA813" s="94"/>
      <c r="BB813" s="94"/>
      <c r="BC813" s="101"/>
      <c r="BD813" s="39"/>
      <c r="BJ813" s="3"/>
      <c r="BK813" s="3"/>
      <c r="BL813" s="3"/>
      <c r="BM813" s="3"/>
      <c r="BN813" s="3"/>
      <c r="BO813" s="3"/>
      <c r="BP813" s="3"/>
      <c r="BQ813" s="3"/>
      <c r="BR813" s="3"/>
      <c r="BS813" s="3"/>
      <c r="BT813" s="3"/>
      <c r="BU813" s="3"/>
      <c r="BV813" s="3"/>
      <c r="BW813" s="3"/>
      <c r="BX813" s="3"/>
      <c r="BY813" s="3"/>
      <c r="BZ813" s="3"/>
    </row>
    <row r="814" spans="1:78" s="4" customFormat="1" ht="25.5" customHeight="1">
      <c r="A814" s="94"/>
      <c r="B814" s="95"/>
      <c r="C814" s="95"/>
      <c r="D814" s="96"/>
      <c r="E814" s="96"/>
      <c r="F814" s="96"/>
      <c r="G814" s="96"/>
      <c r="H814" s="96"/>
      <c r="I814" s="94"/>
      <c r="J814" s="97"/>
      <c r="K814" s="97"/>
      <c r="L814" s="97"/>
      <c r="M814" s="94"/>
      <c r="N814" s="94"/>
      <c r="O814" s="94"/>
      <c r="P814" s="97"/>
      <c r="Q814" s="98"/>
      <c r="R814" s="96"/>
      <c r="S814" s="96"/>
      <c r="T814" s="96"/>
      <c r="U814" s="99"/>
      <c r="V814" s="96"/>
      <c r="W814" s="100"/>
      <c r="X814" s="100"/>
      <c r="Y814" s="100"/>
      <c r="Z814" s="94"/>
      <c r="AA814" s="94"/>
      <c r="AB814" s="94"/>
      <c r="AC814" s="94"/>
      <c r="AD814" s="94"/>
      <c r="AE814" s="94"/>
      <c r="AF814" s="94"/>
      <c r="AG814" s="94"/>
      <c r="AH814" s="94"/>
      <c r="AI814" s="94"/>
      <c r="AJ814" s="94"/>
      <c r="AK814" s="101"/>
      <c r="AL814" s="100"/>
      <c r="AM814" s="94"/>
      <c r="AN814" s="94"/>
      <c r="AO814" s="94"/>
      <c r="AP814" s="94"/>
      <c r="AQ814" s="94"/>
      <c r="AR814" s="94"/>
      <c r="AS814" s="94"/>
      <c r="AT814" s="94"/>
      <c r="AU814" s="94"/>
      <c r="AV814" s="101"/>
      <c r="AW814" s="94"/>
      <c r="AX814" s="94"/>
      <c r="AY814" s="101"/>
      <c r="AZ814" s="94"/>
      <c r="BA814" s="94"/>
      <c r="BB814" s="94"/>
      <c r="BC814" s="101"/>
      <c r="BD814" s="31"/>
      <c r="BE814" s="3"/>
      <c r="BF814" s="3"/>
      <c r="BG814" s="3"/>
      <c r="BH814" s="3"/>
      <c r="BI814" s="3"/>
      <c r="BJ814" s="3"/>
      <c r="BK814" s="3"/>
      <c r="BL814" s="3"/>
      <c r="BM814" s="3"/>
      <c r="BN814" s="3"/>
      <c r="BO814" s="3"/>
      <c r="BP814" s="3"/>
      <c r="BQ814" s="3"/>
      <c r="BR814" s="3"/>
      <c r="BS814" s="3"/>
      <c r="BT814" s="3"/>
      <c r="BU814" s="3"/>
      <c r="BV814" s="3"/>
      <c r="BW814" s="3"/>
      <c r="BX814" s="3"/>
      <c r="BY814" s="3"/>
      <c r="BZ814" s="3"/>
    </row>
    <row r="815" spans="1:78" s="4" customFormat="1">
      <c r="A815" s="94"/>
      <c r="B815" s="95"/>
      <c r="C815" s="95"/>
      <c r="D815" s="96"/>
      <c r="E815" s="96"/>
      <c r="F815" s="96"/>
      <c r="G815" s="96"/>
      <c r="H815" s="96"/>
      <c r="I815" s="94"/>
      <c r="J815" s="97"/>
      <c r="K815" s="97"/>
      <c r="L815" s="97"/>
      <c r="M815" s="94"/>
      <c r="N815" s="94"/>
      <c r="O815" s="94"/>
      <c r="P815" s="97"/>
      <c r="Q815" s="98"/>
      <c r="R815" s="96"/>
      <c r="S815" s="96"/>
      <c r="T815" s="96"/>
      <c r="U815" s="99"/>
      <c r="V815" s="96"/>
      <c r="W815" s="100"/>
      <c r="X815" s="100"/>
      <c r="Y815" s="100"/>
      <c r="Z815" s="94"/>
      <c r="AA815" s="94"/>
      <c r="AB815" s="94"/>
      <c r="AC815" s="94"/>
      <c r="AD815" s="94"/>
      <c r="AE815" s="94"/>
      <c r="AF815" s="94"/>
      <c r="AG815" s="94"/>
      <c r="AH815" s="94"/>
      <c r="AI815" s="94"/>
      <c r="AJ815" s="94"/>
      <c r="AK815" s="101"/>
      <c r="AL815" s="100"/>
      <c r="AM815" s="94"/>
      <c r="AN815" s="94"/>
      <c r="AO815" s="94"/>
      <c r="AP815" s="94"/>
      <c r="AQ815" s="94"/>
      <c r="AR815" s="94"/>
      <c r="AS815" s="94"/>
      <c r="AT815" s="94"/>
      <c r="AU815" s="94"/>
      <c r="AV815" s="101"/>
      <c r="AW815" s="94"/>
      <c r="AX815" s="94"/>
      <c r="AY815" s="101"/>
      <c r="AZ815" s="94"/>
      <c r="BA815" s="94"/>
      <c r="BB815" s="94"/>
      <c r="BC815" s="101"/>
      <c r="BD815" s="31"/>
      <c r="BE815" s="3"/>
      <c r="BF815" s="3"/>
      <c r="BG815" s="3"/>
      <c r="BH815" s="3"/>
      <c r="BI815" s="3"/>
      <c r="BJ815" s="3"/>
      <c r="BK815" s="3"/>
      <c r="BL815" s="3"/>
      <c r="BM815" s="3"/>
      <c r="BN815" s="3"/>
      <c r="BO815" s="3"/>
      <c r="BP815" s="3"/>
      <c r="BQ815" s="3"/>
      <c r="BR815" s="3"/>
      <c r="BS815" s="3"/>
      <c r="BT815" s="3"/>
      <c r="BU815" s="3"/>
      <c r="BV815" s="3"/>
      <c r="BW815" s="3"/>
      <c r="BX815" s="3"/>
      <c r="BY815" s="3"/>
      <c r="BZ815" s="3"/>
    </row>
    <row r="816" spans="1:78" s="36" customFormat="1">
      <c r="A816" s="94"/>
      <c r="B816" s="95"/>
      <c r="C816" s="95"/>
      <c r="D816" s="96"/>
      <c r="E816" s="96"/>
      <c r="F816" s="96"/>
      <c r="G816" s="96"/>
      <c r="H816" s="96"/>
      <c r="I816" s="94"/>
      <c r="J816" s="97"/>
      <c r="K816" s="97"/>
      <c r="L816" s="97"/>
      <c r="M816" s="94"/>
      <c r="N816" s="94"/>
      <c r="O816" s="94"/>
      <c r="P816" s="97"/>
      <c r="Q816" s="98"/>
      <c r="R816" s="96"/>
      <c r="S816" s="96"/>
      <c r="T816" s="96"/>
      <c r="U816" s="99"/>
      <c r="V816" s="96"/>
      <c r="W816" s="100"/>
      <c r="X816" s="100"/>
      <c r="Y816" s="100"/>
      <c r="Z816" s="94"/>
      <c r="AA816" s="94"/>
      <c r="AB816" s="94"/>
      <c r="AC816" s="94"/>
      <c r="AD816" s="94"/>
      <c r="AE816" s="94"/>
      <c r="AF816" s="94"/>
      <c r="AG816" s="94"/>
      <c r="AH816" s="94"/>
      <c r="AI816" s="94"/>
      <c r="AJ816" s="94"/>
      <c r="AK816" s="101"/>
      <c r="AL816" s="100"/>
      <c r="AM816" s="94"/>
      <c r="AN816" s="94"/>
      <c r="AO816" s="94"/>
      <c r="AP816" s="94"/>
      <c r="AQ816" s="94"/>
      <c r="AR816" s="94"/>
      <c r="AS816" s="94"/>
      <c r="AT816" s="94"/>
      <c r="AU816" s="94"/>
      <c r="AV816" s="101"/>
      <c r="AW816" s="94"/>
      <c r="AX816" s="94"/>
      <c r="AY816" s="101"/>
      <c r="AZ816" s="94"/>
      <c r="BA816" s="94"/>
      <c r="BB816" s="94"/>
      <c r="BC816" s="101"/>
      <c r="BD816" s="31"/>
      <c r="BE816" s="3"/>
      <c r="BF816" s="3"/>
      <c r="BG816" s="3"/>
      <c r="BH816" s="3"/>
      <c r="BI816" s="3"/>
      <c r="BJ816" s="3"/>
      <c r="BK816" s="3"/>
      <c r="BL816" s="3"/>
      <c r="BM816" s="3"/>
      <c r="BN816" s="3"/>
      <c r="BO816" s="3"/>
      <c r="BP816" s="3"/>
      <c r="BQ816" s="3"/>
      <c r="BR816" s="3"/>
      <c r="BS816" s="3"/>
      <c r="BT816" s="3"/>
      <c r="BU816" s="3"/>
      <c r="BV816" s="3"/>
      <c r="BW816" s="3"/>
      <c r="BX816" s="3"/>
      <c r="BY816" s="3"/>
      <c r="BZ816" s="3"/>
    </row>
    <row r="817" spans="1:78" s="4" customFormat="1">
      <c r="A817" s="94"/>
      <c r="B817" s="95"/>
      <c r="C817" s="95"/>
      <c r="D817" s="96"/>
      <c r="E817" s="96"/>
      <c r="F817" s="96"/>
      <c r="G817" s="96"/>
      <c r="H817" s="96"/>
      <c r="I817" s="94"/>
      <c r="J817" s="97"/>
      <c r="K817" s="97"/>
      <c r="L817" s="97"/>
      <c r="M817" s="94"/>
      <c r="N817" s="94"/>
      <c r="O817" s="94"/>
      <c r="P817" s="97"/>
      <c r="Q817" s="98"/>
      <c r="R817" s="96"/>
      <c r="S817" s="96"/>
      <c r="T817" s="96"/>
      <c r="U817" s="99"/>
      <c r="V817" s="96"/>
      <c r="W817" s="100"/>
      <c r="X817" s="100"/>
      <c r="Y817" s="100"/>
      <c r="Z817" s="94"/>
      <c r="AA817" s="94"/>
      <c r="AB817" s="94"/>
      <c r="AC817" s="94"/>
      <c r="AD817" s="94"/>
      <c r="AE817" s="94"/>
      <c r="AF817" s="94"/>
      <c r="AG817" s="94"/>
      <c r="AH817" s="94"/>
      <c r="AI817" s="94"/>
      <c r="AJ817" s="94"/>
      <c r="AK817" s="101"/>
      <c r="AL817" s="100"/>
      <c r="AM817" s="94"/>
      <c r="AN817" s="94"/>
      <c r="AO817" s="94"/>
      <c r="AP817" s="94"/>
      <c r="AQ817" s="94"/>
      <c r="AR817" s="94"/>
      <c r="AS817" s="94"/>
      <c r="AT817" s="94"/>
      <c r="AU817" s="94"/>
      <c r="AV817" s="101"/>
      <c r="AW817" s="94"/>
      <c r="AX817" s="94"/>
      <c r="AY817" s="101"/>
      <c r="AZ817" s="94"/>
      <c r="BA817" s="94"/>
      <c r="BB817" s="94"/>
      <c r="BC817" s="101"/>
      <c r="BD817" s="31"/>
      <c r="BE817" s="37"/>
      <c r="BF817" s="37"/>
      <c r="BG817" s="37"/>
      <c r="BH817" s="37"/>
      <c r="BI817" s="37"/>
      <c r="BJ817" s="3"/>
      <c r="BK817" s="3"/>
      <c r="BL817" s="3"/>
      <c r="BM817" s="3"/>
      <c r="BN817" s="3"/>
      <c r="BO817" s="3"/>
      <c r="BP817" s="3"/>
      <c r="BQ817" s="3"/>
      <c r="BR817" s="3"/>
      <c r="BS817" s="3"/>
      <c r="BT817" s="3"/>
      <c r="BU817" s="3"/>
      <c r="BV817" s="3"/>
      <c r="BW817" s="3"/>
      <c r="BX817" s="3"/>
      <c r="BY817" s="3"/>
      <c r="BZ817" s="3"/>
    </row>
    <row r="818" spans="1:78" s="4" customFormat="1">
      <c r="A818" s="94"/>
      <c r="B818" s="95"/>
      <c r="C818" s="95"/>
      <c r="D818" s="96"/>
      <c r="E818" s="96"/>
      <c r="F818" s="96"/>
      <c r="G818" s="96"/>
      <c r="H818" s="96"/>
      <c r="I818" s="94"/>
      <c r="J818" s="97"/>
      <c r="K818" s="97"/>
      <c r="L818" s="97"/>
      <c r="M818" s="94"/>
      <c r="N818" s="94"/>
      <c r="O818" s="94"/>
      <c r="P818" s="97"/>
      <c r="Q818" s="98"/>
      <c r="R818" s="96"/>
      <c r="S818" s="96"/>
      <c r="T818" s="96"/>
      <c r="U818" s="99"/>
      <c r="V818" s="96"/>
      <c r="W818" s="100"/>
      <c r="X818" s="100"/>
      <c r="Y818" s="100"/>
      <c r="Z818" s="94"/>
      <c r="AA818" s="94"/>
      <c r="AB818" s="94"/>
      <c r="AC818" s="94"/>
      <c r="AD818" s="94"/>
      <c r="AE818" s="94"/>
      <c r="AF818" s="94"/>
      <c r="AG818" s="94"/>
      <c r="AH818" s="94"/>
      <c r="AI818" s="94"/>
      <c r="AJ818" s="94"/>
      <c r="AK818" s="101"/>
      <c r="AL818" s="100"/>
      <c r="AM818" s="94"/>
      <c r="AN818" s="94"/>
      <c r="AO818" s="94"/>
      <c r="AP818" s="94"/>
      <c r="AQ818" s="94"/>
      <c r="AR818" s="94"/>
      <c r="AS818" s="94"/>
      <c r="AT818" s="94"/>
      <c r="AU818" s="94"/>
      <c r="AV818" s="101"/>
      <c r="AW818" s="94"/>
      <c r="AX818" s="94"/>
      <c r="AY818" s="101"/>
      <c r="AZ818" s="94"/>
      <c r="BA818" s="94"/>
      <c r="BB818" s="94"/>
      <c r="BC818" s="101"/>
      <c r="BD818" s="31"/>
      <c r="BE818" s="3"/>
      <c r="BF818" s="3"/>
      <c r="BG818" s="3"/>
      <c r="BH818" s="3"/>
      <c r="BI818" s="3"/>
      <c r="BJ818" s="3"/>
      <c r="BK818" s="3"/>
      <c r="BL818" s="3"/>
      <c r="BM818" s="3"/>
      <c r="BN818" s="3"/>
      <c r="BO818" s="3"/>
      <c r="BP818" s="3"/>
      <c r="BQ818" s="3"/>
      <c r="BR818" s="3"/>
      <c r="BS818" s="3"/>
      <c r="BT818" s="3"/>
      <c r="BU818" s="3"/>
      <c r="BV818" s="3"/>
      <c r="BW818" s="3"/>
      <c r="BX818" s="3"/>
      <c r="BY818" s="3"/>
      <c r="BZ818" s="3"/>
    </row>
    <row r="819" spans="1:78" s="4" customFormat="1" ht="25.5" customHeight="1">
      <c r="A819" s="94"/>
      <c r="B819" s="95"/>
      <c r="C819" s="95"/>
      <c r="D819" s="96"/>
      <c r="E819" s="96"/>
      <c r="F819" s="96"/>
      <c r="G819" s="96"/>
      <c r="H819" s="96"/>
      <c r="I819" s="94"/>
      <c r="J819" s="97"/>
      <c r="K819" s="97"/>
      <c r="L819" s="97"/>
      <c r="M819" s="94"/>
      <c r="N819" s="94"/>
      <c r="O819" s="94"/>
      <c r="P819" s="97"/>
      <c r="Q819" s="98"/>
      <c r="R819" s="96"/>
      <c r="S819" s="96"/>
      <c r="T819" s="96"/>
      <c r="U819" s="99"/>
      <c r="V819" s="96"/>
      <c r="W819" s="100"/>
      <c r="X819" s="100"/>
      <c r="Y819" s="100"/>
      <c r="Z819" s="94"/>
      <c r="AA819" s="94"/>
      <c r="AB819" s="94"/>
      <c r="AC819" s="94"/>
      <c r="AD819" s="94"/>
      <c r="AE819" s="94"/>
      <c r="AF819" s="94"/>
      <c r="AG819" s="94"/>
      <c r="AH819" s="94"/>
      <c r="AI819" s="94"/>
      <c r="AJ819" s="94"/>
      <c r="AK819" s="101"/>
      <c r="AL819" s="100"/>
      <c r="AM819" s="94"/>
      <c r="AN819" s="94"/>
      <c r="AO819" s="94"/>
      <c r="AP819" s="94"/>
      <c r="AQ819" s="94"/>
      <c r="AR819" s="94"/>
      <c r="AS819" s="94"/>
      <c r="AT819" s="94"/>
      <c r="AU819" s="94"/>
      <c r="AV819" s="101"/>
      <c r="AW819" s="94"/>
      <c r="AX819" s="94"/>
      <c r="AY819" s="101"/>
      <c r="AZ819" s="94"/>
      <c r="BA819" s="94"/>
      <c r="BB819" s="94"/>
      <c r="BC819" s="101"/>
      <c r="BD819" s="31"/>
      <c r="BE819" s="3"/>
      <c r="BF819" s="3"/>
      <c r="BG819" s="3"/>
      <c r="BH819" s="3"/>
      <c r="BI819" s="3"/>
      <c r="BJ819" s="3"/>
      <c r="BK819" s="3"/>
      <c r="BL819" s="3"/>
      <c r="BM819" s="3"/>
      <c r="BN819" s="3"/>
      <c r="BO819" s="3"/>
      <c r="BP819" s="3"/>
      <c r="BQ819" s="3"/>
      <c r="BR819" s="3"/>
      <c r="BS819" s="3"/>
      <c r="BT819" s="3"/>
      <c r="BU819" s="3"/>
      <c r="BV819" s="3"/>
      <c r="BW819" s="3"/>
      <c r="BX819" s="3"/>
      <c r="BY819" s="3"/>
      <c r="BZ819" s="3"/>
    </row>
    <row r="820" spans="1:78" s="4" customFormat="1">
      <c r="A820" s="94"/>
      <c r="B820" s="95"/>
      <c r="C820" s="95"/>
      <c r="D820" s="96"/>
      <c r="E820" s="96"/>
      <c r="F820" s="96"/>
      <c r="G820" s="96"/>
      <c r="H820" s="96"/>
      <c r="I820" s="94"/>
      <c r="J820" s="97"/>
      <c r="K820" s="97"/>
      <c r="L820" s="97"/>
      <c r="M820" s="94"/>
      <c r="N820" s="94"/>
      <c r="O820" s="94"/>
      <c r="P820" s="97"/>
      <c r="Q820" s="98"/>
      <c r="R820" s="96"/>
      <c r="S820" s="96"/>
      <c r="T820" s="96"/>
      <c r="U820" s="99"/>
      <c r="V820" s="96"/>
      <c r="W820" s="100"/>
      <c r="X820" s="100"/>
      <c r="Y820" s="100"/>
      <c r="Z820" s="94"/>
      <c r="AA820" s="94"/>
      <c r="AB820" s="94"/>
      <c r="AC820" s="94"/>
      <c r="AD820" s="94"/>
      <c r="AE820" s="94"/>
      <c r="AF820" s="94"/>
      <c r="AG820" s="94"/>
      <c r="AH820" s="94"/>
      <c r="AI820" s="94"/>
      <c r="AJ820" s="94"/>
      <c r="AK820" s="101"/>
      <c r="AL820" s="100"/>
      <c r="AM820" s="94"/>
      <c r="AN820" s="94"/>
      <c r="AO820" s="94"/>
      <c r="AP820" s="94"/>
      <c r="AQ820" s="94"/>
      <c r="AR820" s="94"/>
      <c r="AS820" s="94"/>
      <c r="AT820" s="94"/>
      <c r="AU820" s="94"/>
      <c r="AV820" s="101"/>
      <c r="AW820" s="94"/>
      <c r="AX820" s="94"/>
      <c r="AY820" s="101"/>
      <c r="AZ820" s="94"/>
      <c r="BA820" s="94"/>
      <c r="BB820" s="94"/>
      <c r="BC820" s="101"/>
      <c r="BD820" s="31"/>
      <c r="BE820" s="3"/>
      <c r="BF820" s="3"/>
      <c r="BG820" s="3"/>
      <c r="BH820" s="3"/>
      <c r="BI820" s="3"/>
      <c r="BJ820" s="3"/>
      <c r="BK820" s="3"/>
      <c r="BL820" s="3"/>
      <c r="BM820" s="3"/>
      <c r="BN820" s="3"/>
      <c r="BO820" s="3"/>
      <c r="BP820" s="3"/>
      <c r="BQ820" s="3"/>
      <c r="BR820" s="3"/>
      <c r="BS820" s="3"/>
      <c r="BT820" s="3"/>
      <c r="BU820" s="3"/>
      <c r="BV820" s="3"/>
      <c r="BW820" s="3"/>
      <c r="BX820" s="3"/>
      <c r="BY820" s="3"/>
      <c r="BZ820" s="3"/>
    </row>
    <row r="821" spans="1:78" s="4" customFormat="1" ht="25.5" customHeight="1">
      <c r="A821" s="94"/>
      <c r="B821" s="95"/>
      <c r="C821" s="95"/>
      <c r="D821" s="96"/>
      <c r="E821" s="96"/>
      <c r="F821" s="96"/>
      <c r="G821" s="96"/>
      <c r="H821" s="96"/>
      <c r="I821" s="94"/>
      <c r="J821" s="97"/>
      <c r="K821" s="97"/>
      <c r="L821" s="97"/>
      <c r="M821" s="94"/>
      <c r="N821" s="94"/>
      <c r="O821" s="94"/>
      <c r="P821" s="97"/>
      <c r="Q821" s="98"/>
      <c r="R821" s="96"/>
      <c r="S821" s="96"/>
      <c r="T821" s="96"/>
      <c r="U821" s="99"/>
      <c r="V821" s="96"/>
      <c r="W821" s="100"/>
      <c r="X821" s="100"/>
      <c r="Y821" s="100"/>
      <c r="Z821" s="94"/>
      <c r="AA821" s="94"/>
      <c r="AB821" s="94"/>
      <c r="AC821" s="94"/>
      <c r="AD821" s="94"/>
      <c r="AE821" s="94"/>
      <c r="AF821" s="94"/>
      <c r="AG821" s="94"/>
      <c r="AH821" s="94"/>
      <c r="AI821" s="94"/>
      <c r="AJ821" s="94"/>
      <c r="AK821" s="101"/>
      <c r="AL821" s="100"/>
      <c r="AM821" s="94"/>
      <c r="AN821" s="94"/>
      <c r="AO821" s="94"/>
      <c r="AP821" s="94"/>
      <c r="AQ821" s="94"/>
      <c r="AR821" s="94"/>
      <c r="AS821" s="94"/>
      <c r="AT821" s="94"/>
      <c r="AU821" s="94"/>
      <c r="AV821" s="101"/>
      <c r="AW821" s="94"/>
      <c r="AX821" s="94"/>
      <c r="AY821" s="101"/>
      <c r="AZ821" s="94"/>
      <c r="BA821" s="94"/>
      <c r="BB821" s="94"/>
      <c r="BC821" s="101"/>
      <c r="BD821" s="31"/>
      <c r="BE821" s="3"/>
      <c r="BF821" s="3"/>
      <c r="BG821" s="3"/>
      <c r="BH821" s="3"/>
      <c r="BI821" s="3"/>
      <c r="BJ821" s="3"/>
      <c r="BK821" s="3"/>
      <c r="BL821" s="3"/>
      <c r="BM821" s="3"/>
      <c r="BN821" s="3"/>
      <c r="BO821" s="3"/>
      <c r="BP821" s="3"/>
      <c r="BQ821" s="3"/>
      <c r="BR821" s="3"/>
      <c r="BS821" s="3"/>
      <c r="BT821" s="3"/>
      <c r="BU821" s="3"/>
      <c r="BV821" s="3"/>
      <c r="BW821" s="3"/>
      <c r="BX821" s="3"/>
      <c r="BY821" s="3"/>
      <c r="BZ821" s="3"/>
    </row>
    <row r="822" spans="1:78" s="4" customFormat="1" ht="25.5" customHeight="1">
      <c r="A822" s="94"/>
      <c r="B822" s="95"/>
      <c r="C822" s="95"/>
      <c r="D822" s="96"/>
      <c r="E822" s="96"/>
      <c r="F822" s="96"/>
      <c r="G822" s="96"/>
      <c r="H822" s="96"/>
      <c r="I822" s="94"/>
      <c r="J822" s="97"/>
      <c r="K822" s="97"/>
      <c r="L822" s="97"/>
      <c r="M822" s="94"/>
      <c r="N822" s="94"/>
      <c r="O822" s="94"/>
      <c r="P822" s="97"/>
      <c r="Q822" s="98"/>
      <c r="R822" s="96"/>
      <c r="S822" s="96"/>
      <c r="T822" s="96"/>
      <c r="U822" s="99"/>
      <c r="V822" s="96"/>
      <c r="W822" s="100"/>
      <c r="X822" s="100"/>
      <c r="Y822" s="100"/>
      <c r="Z822" s="94"/>
      <c r="AA822" s="94"/>
      <c r="AB822" s="94"/>
      <c r="AC822" s="94"/>
      <c r="AD822" s="94"/>
      <c r="AE822" s="94"/>
      <c r="AF822" s="94"/>
      <c r="AG822" s="94"/>
      <c r="AH822" s="94"/>
      <c r="AI822" s="94"/>
      <c r="AJ822" s="94"/>
      <c r="AK822" s="101"/>
      <c r="AL822" s="100"/>
      <c r="AM822" s="94"/>
      <c r="AN822" s="94"/>
      <c r="AO822" s="94"/>
      <c r="AP822" s="94"/>
      <c r="AQ822" s="94"/>
      <c r="AR822" s="94"/>
      <c r="AS822" s="94"/>
      <c r="AT822" s="94"/>
      <c r="AU822" s="94"/>
      <c r="AV822" s="101"/>
      <c r="AW822" s="94"/>
      <c r="AX822" s="94"/>
      <c r="AY822" s="101"/>
      <c r="AZ822" s="94"/>
      <c r="BA822" s="94"/>
      <c r="BB822" s="94"/>
      <c r="BC822" s="101"/>
      <c r="BD822" s="31"/>
      <c r="BE822" s="3"/>
      <c r="BF822" s="3"/>
      <c r="BG822" s="3"/>
      <c r="BH822" s="3"/>
      <c r="BI822" s="3"/>
      <c r="BJ822" s="31"/>
      <c r="BK822" s="31"/>
      <c r="BL822" s="31"/>
      <c r="BM822" s="31"/>
      <c r="BN822" s="31"/>
      <c r="BO822" s="31"/>
      <c r="BP822" s="31"/>
      <c r="BQ822" s="31"/>
      <c r="BR822" s="31"/>
      <c r="BS822" s="31"/>
      <c r="BT822" s="31"/>
      <c r="BU822" s="31"/>
      <c r="BV822" s="31"/>
      <c r="BW822" s="31"/>
      <c r="BX822" s="31"/>
      <c r="BY822" s="31"/>
      <c r="BZ822" s="31"/>
    </row>
    <row r="823" spans="1:78" s="4" customFormat="1">
      <c r="A823" s="94"/>
      <c r="B823" s="95"/>
      <c r="C823" s="95"/>
      <c r="D823" s="96"/>
      <c r="E823" s="96"/>
      <c r="F823" s="96"/>
      <c r="G823" s="96"/>
      <c r="H823" s="96"/>
      <c r="I823" s="94"/>
      <c r="J823" s="97"/>
      <c r="K823" s="97"/>
      <c r="L823" s="97"/>
      <c r="M823" s="94"/>
      <c r="N823" s="94"/>
      <c r="O823" s="94"/>
      <c r="P823" s="97"/>
      <c r="Q823" s="98"/>
      <c r="R823" s="96"/>
      <c r="S823" s="96"/>
      <c r="T823" s="96"/>
      <c r="U823" s="99"/>
      <c r="V823" s="96"/>
      <c r="W823" s="100"/>
      <c r="X823" s="100"/>
      <c r="Y823" s="100"/>
      <c r="Z823" s="94"/>
      <c r="AA823" s="94"/>
      <c r="AB823" s="94"/>
      <c r="AC823" s="94"/>
      <c r="AD823" s="94"/>
      <c r="AE823" s="94"/>
      <c r="AF823" s="94"/>
      <c r="AG823" s="94"/>
      <c r="AH823" s="94"/>
      <c r="AI823" s="94"/>
      <c r="AJ823" s="94"/>
      <c r="AK823" s="101"/>
      <c r="AL823" s="100"/>
      <c r="AM823" s="94"/>
      <c r="AN823" s="94"/>
      <c r="AO823" s="94"/>
      <c r="AP823" s="94"/>
      <c r="AQ823" s="94"/>
      <c r="AR823" s="94"/>
      <c r="AS823" s="94"/>
      <c r="AT823" s="94"/>
      <c r="AU823" s="94"/>
      <c r="AV823" s="101"/>
      <c r="AW823" s="94"/>
      <c r="AX823" s="94"/>
      <c r="AY823" s="101"/>
      <c r="AZ823" s="94"/>
      <c r="BA823" s="94"/>
      <c r="BB823" s="94"/>
      <c r="BC823" s="101"/>
      <c r="BD823" s="31"/>
      <c r="BE823" s="3"/>
      <c r="BF823" s="3"/>
      <c r="BG823" s="3"/>
      <c r="BH823" s="3"/>
      <c r="BI823" s="3"/>
      <c r="BJ823" s="3"/>
      <c r="BK823" s="3"/>
      <c r="BL823" s="3"/>
      <c r="BM823" s="3"/>
      <c r="BN823" s="3"/>
      <c r="BO823" s="3"/>
      <c r="BP823" s="3"/>
      <c r="BQ823" s="3"/>
      <c r="BR823" s="3"/>
      <c r="BS823" s="3"/>
      <c r="BT823" s="3"/>
      <c r="BU823" s="3"/>
      <c r="BV823" s="3"/>
      <c r="BW823" s="3"/>
      <c r="BX823" s="3"/>
      <c r="BY823" s="3"/>
      <c r="BZ823" s="3"/>
    </row>
    <row r="824" spans="1:78" s="4" customFormat="1">
      <c r="A824" s="94"/>
      <c r="B824" s="95"/>
      <c r="C824" s="95"/>
      <c r="D824" s="96"/>
      <c r="E824" s="96"/>
      <c r="F824" s="96"/>
      <c r="G824" s="96"/>
      <c r="H824" s="96"/>
      <c r="I824" s="94"/>
      <c r="J824" s="97"/>
      <c r="K824" s="97"/>
      <c r="L824" s="97"/>
      <c r="M824" s="94"/>
      <c r="N824" s="94"/>
      <c r="O824" s="94"/>
      <c r="P824" s="97"/>
      <c r="Q824" s="98"/>
      <c r="R824" s="96"/>
      <c r="S824" s="96"/>
      <c r="T824" s="96"/>
      <c r="U824" s="99"/>
      <c r="V824" s="96"/>
      <c r="W824" s="100"/>
      <c r="X824" s="100"/>
      <c r="Y824" s="100"/>
      <c r="Z824" s="94"/>
      <c r="AA824" s="94"/>
      <c r="AB824" s="94"/>
      <c r="AC824" s="94"/>
      <c r="AD824" s="94"/>
      <c r="AE824" s="94"/>
      <c r="AF824" s="94"/>
      <c r="AG824" s="94"/>
      <c r="AH824" s="94"/>
      <c r="AI824" s="94"/>
      <c r="AJ824" s="94"/>
      <c r="AK824" s="101"/>
      <c r="AL824" s="100"/>
      <c r="AM824" s="94"/>
      <c r="AN824" s="94"/>
      <c r="AO824" s="94"/>
      <c r="AP824" s="94"/>
      <c r="AQ824" s="94"/>
      <c r="AR824" s="94"/>
      <c r="AS824" s="94"/>
      <c r="AT824" s="94"/>
      <c r="AU824" s="94"/>
      <c r="AV824" s="101"/>
      <c r="AW824" s="94"/>
      <c r="AX824" s="94"/>
      <c r="AY824" s="101"/>
      <c r="AZ824" s="94"/>
      <c r="BA824" s="94"/>
      <c r="BB824" s="94"/>
      <c r="BC824" s="101"/>
      <c r="BD824" s="31"/>
      <c r="BE824" s="3"/>
      <c r="BF824" s="3"/>
      <c r="BG824" s="3"/>
      <c r="BH824" s="3"/>
      <c r="BI824" s="3"/>
      <c r="BJ824" s="38"/>
      <c r="BK824" s="38"/>
      <c r="BL824" s="38"/>
      <c r="BM824" s="38"/>
      <c r="BN824" s="38"/>
      <c r="BO824" s="38"/>
      <c r="BP824" s="38"/>
      <c r="BQ824" s="38"/>
      <c r="BR824" s="38"/>
      <c r="BS824" s="38"/>
      <c r="BT824" s="38"/>
      <c r="BU824" s="38"/>
      <c r="BV824" s="38"/>
      <c r="BW824" s="38"/>
      <c r="BX824" s="38"/>
      <c r="BY824" s="38"/>
      <c r="BZ824" s="38"/>
    </row>
    <row r="825" spans="1:78" s="4" customFormat="1" ht="25.5" customHeight="1">
      <c r="A825" s="94"/>
      <c r="B825" s="95"/>
      <c r="C825" s="95"/>
      <c r="D825" s="96"/>
      <c r="E825" s="96"/>
      <c r="F825" s="96"/>
      <c r="G825" s="96"/>
      <c r="H825" s="96"/>
      <c r="I825" s="94"/>
      <c r="J825" s="97"/>
      <c r="K825" s="97"/>
      <c r="L825" s="97"/>
      <c r="M825" s="94"/>
      <c r="N825" s="94"/>
      <c r="O825" s="94"/>
      <c r="P825" s="97"/>
      <c r="Q825" s="98"/>
      <c r="R825" s="96"/>
      <c r="S825" s="96"/>
      <c r="T825" s="96"/>
      <c r="U825" s="99"/>
      <c r="V825" s="96"/>
      <c r="W825" s="100"/>
      <c r="X825" s="100"/>
      <c r="Y825" s="100"/>
      <c r="Z825" s="94"/>
      <c r="AA825" s="94"/>
      <c r="AB825" s="94"/>
      <c r="AC825" s="94"/>
      <c r="AD825" s="94"/>
      <c r="AE825" s="94"/>
      <c r="AF825" s="94"/>
      <c r="AG825" s="94"/>
      <c r="AH825" s="94"/>
      <c r="AI825" s="94"/>
      <c r="AJ825" s="94"/>
      <c r="AK825" s="101"/>
      <c r="AL825" s="100"/>
      <c r="AM825" s="94"/>
      <c r="AN825" s="94"/>
      <c r="AO825" s="94"/>
      <c r="AP825" s="94"/>
      <c r="AQ825" s="94"/>
      <c r="AR825" s="94"/>
      <c r="AS825" s="94"/>
      <c r="AT825" s="94"/>
      <c r="AU825" s="94"/>
      <c r="AV825" s="101"/>
      <c r="AW825" s="94"/>
      <c r="AX825" s="94"/>
      <c r="AY825" s="101"/>
      <c r="AZ825" s="94"/>
      <c r="BA825" s="94"/>
      <c r="BB825" s="94"/>
      <c r="BC825" s="101"/>
      <c r="BD825" s="31"/>
      <c r="BE825" s="3"/>
      <c r="BF825" s="3"/>
      <c r="BG825" s="3"/>
      <c r="BH825" s="3"/>
      <c r="BI825" s="3"/>
      <c r="BJ825" s="38"/>
      <c r="BK825" s="38"/>
      <c r="BL825" s="38"/>
      <c r="BM825" s="38"/>
      <c r="BN825" s="38"/>
      <c r="BO825" s="38"/>
      <c r="BP825" s="38"/>
      <c r="BQ825" s="38"/>
      <c r="BR825" s="38"/>
      <c r="BS825" s="38"/>
      <c r="BT825" s="38"/>
      <c r="BU825" s="38"/>
      <c r="BV825" s="38"/>
      <c r="BW825" s="38"/>
      <c r="BX825" s="38"/>
      <c r="BY825" s="38"/>
      <c r="BZ825" s="38"/>
    </row>
    <row r="826" spans="1:78" s="4" customFormat="1">
      <c r="A826" s="94"/>
      <c r="B826" s="95"/>
      <c r="C826" s="95"/>
      <c r="D826" s="96"/>
      <c r="E826" s="96"/>
      <c r="F826" s="96"/>
      <c r="G826" s="96"/>
      <c r="H826" s="96"/>
      <c r="I826" s="94"/>
      <c r="J826" s="97"/>
      <c r="K826" s="97"/>
      <c r="L826" s="97"/>
      <c r="M826" s="94"/>
      <c r="N826" s="94"/>
      <c r="O826" s="94"/>
      <c r="P826" s="97"/>
      <c r="Q826" s="98"/>
      <c r="R826" s="96"/>
      <c r="S826" s="96"/>
      <c r="T826" s="96"/>
      <c r="U826" s="99"/>
      <c r="V826" s="96"/>
      <c r="W826" s="100"/>
      <c r="X826" s="100"/>
      <c r="Y826" s="100"/>
      <c r="Z826" s="94"/>
      <c r="AA826" s="94"/>
      <c r="AB826" s="94"/>
      <c r="AC826" s="94"/>
      <c r="AD826" s="94"/>
      <c r="AE826" s="94"/>
      <c r="AF826" s="94"/>
      <c r="AG826" s="94"/>
      <c r="AH826" s="94"/>
      <c r="AI826" s="94"/>
      <c r="AJ826" s="94"/>
      <c r="AK826" s="101"/>
      <c r="AL826" s="100"/>
      <c r="AM826" s="94"/>
      <c r="AN826" s="94"/>
      <c r="AO826" s="94"/>
      <c r="AP826" s="94"/>
      <c r="AQ826" s="94"/>
      <c r="AR826" s="94"/>
      <c r="AS826" s="94"/>
      <c r="AT826" s="94"/>
      <c r="AU826" s="94"/>
      <c r="AV826" s="101"/>
      <c r="AW826" s="94"/>
      <c r="AX826" s="94"/>
      <c r="AY826" s="101"/>
      <c r="AZ826" s="94"/>
      <c r="BA826" s="94"/>
      <c r="BB826" s="94"/>
      <c r="BC826" s="101"/>
      <c r="BD826" s="40"/>
      <c r="BE826" s="12"/>
      <c r="BF826" s="12"/>
      <c r="BG826" s="12"/>
      <c r="BH826" s="12"/>
      <c r="BI826" s="12"/>
      <c r="BJ826" s="3"/>
      <c r="BK826" s="3"/>
      <c r="BL826" s="3"/>
      <c r="BM826" s="3"/>
      <c r="BN826" s="3"/>
      <c r="BO826" s="3"/>
      <c r="BP826" s="3"/>
      <c r="BQ826" s="3"/>
      <c r="BR826" s="3"/>
      <c r="BS826" s="3"/>
      <c r="BT826" s="3"/>
      <c r="BU826" s="3"/>
      <c r="BV826" s="3"/>
      <c r="BW826" s="3"/>
      <c r="BX826" s="3"/>
      <c r="BY826" s="3"/>
      <c r="BZ826" s="3"/>
    </row>
    <row r="827" spans="1:78" s="4" customFormat="1" ht="25.5" customHeight="1">
      <c r="A827" s="94"/>
      <c r="B827" s="95"/>
      <c r="C827" s="95"/>
      <c r="D827" s="96"/>
      <c r="E827" s="96"/>
      <c r="F827" s="96"/>
      <c r="G827" s="96"/>
      <c r="H827" s="96"/>
      <c r="I827" s="94"/>
      <c r="J827" s="97"/>
      <c r="K827" s="97"/>
      <c r="L827" s="97"/>
      <c r="M827" s="94"/>
      <c r="N827" s="94"/>
      <c r="O827" s="94"/>
      <c r="P827" s="97"/>
      <c r="Q827" s="98"/>
      <c r="R827" s="96"/>
      <c r="S827" s="96"/>
      <c r="T827" s="96"/>
      <c r="U827" s="99"/>
      <c r="V827" s="96"/>
      <c r="W827" s="100"/>
      <c r="X827" s="100"/>
      <c r="Y827" s="100"/>
      <c r="Z827" s="94"/>
      <c r="AA827" s="94"/>
      <c r="AB827" s="94"/>
      <c r="AC827" s="94"/>
      <c r="AD827" s="94"/>
      <c r="AE827" s="94"/>
      <c r="AF827" s="94"/>
      <c r="AG827" s="94"/>
      <c r="AH827" s="94"/>
      <c r="AI827" s="94"/>
      <c r="AJ827" s="94"/>
      <c r="AK827" s="101"/>
      <c r="AL827" s="100"/>
      <c r="AM827" s="94"/>
      <c r="AN827" s="94"/>
      <c r="AO827" s="94"/>
      <c r="AP827" s="94"/>
      <c r="AQ827" s="94"/>
      <c r="AR827" s="94"/>
      <c r="AS827" s="94"/>
      <c r="AT827" s="94"/>
      <c r="AU827" s="94"/>
      <c r="AV827" s="101"/>
      <c r="AW827" s="94"/>
      <c r="AX827" s="94"/>
      <c r="AY827" s="101"/>
      <c r="AZ827" s="94"/>
      <c r="BA827" s="94"/>
      <c r="BB827" s="94"/>
      <c r="BC827" s="101"/>
      <c r="BD827" s="39"/>
      <c r="BJ827" s="3"/>
      <c r="BK827" s="3"/>
      <c r="BL827" s="3"/>
      <c r="BM827" s="3"/>
      <c r="BN827" s="3"/>
      <c r="BO827" s="3"/>
      <c r="BP827" s="3"/>
      <c r="BQ827" s="3"/>
      <c r="BR827" s="3"/>
      <c r="BS827" s="3"/>
      <c r="BT827" s="3"/>
      <c r="BU827" s="3"/>
      <c r="BV827" s="3"/>
      <c r="BW827" s="3"/>
      <c r="BX827" s="3"/>
      <c r="BY827" s="3"/>
      <c r="BZ827" s="3"/>
    </row>
    <row r="828" spans="1:78" s="4" customFormat="1" ht="25.5" customHeight="1">
      <c r="A828" s="94"/>
      <c r="B828" s="95"/>
      <c r="C828" s="95"/>
      <c r="D828" s="96"/>
      <c r="E828" s="96"/>
      <c r="F828" s="96"/>
      <c r="G828" s="96"/>
      <c r="H828" s="96"/>
      <c r="I828" s="94"/>
      <c r="J828" s="97"/>
      <c r="K828" s="97"/>
      <c r="L828" s="97"/>
      <c r="M828" s="94"/>
      <c r="N828" s="94"/>
      <c r="O828" s="94"/>
      <c r="P828" s="97"/>
      <c r="Q828" s="98"/>
      <c r="R828" s="96"/>
      <c r="S828" s="96"/>
      <c r="T828" s="96"/>
      <c r="U828" s="99"/>
      <c r="V828" s="96"/>
      <c r="W828" s="100"/>
      <c r="X828" s="100"/>
      <c r="Y828" s="100"/>
      <c r="Z828" s="94"/>
      <c r="AA828" s="94"/>
      <c r="AB828" s="94"/>
      <c r="AC828" s="94"/>
      <c r="AD828" s="94"/>
      <c r="AE828" s="94"/>
      <c r="AF828" s="94"/>
      <c r="AG828" s="94"/>
      <c r="AH828" s="94"/>
      <c r="AI828" s="94"/>
      <c r="AJ828" s="94"/>
      <c r="AK828" s="101"/>
      <c r="AL828" s="100"/>
      <c r="AM828" s="94"/>
      <c r="AN828" s="94"/>
      <c r="AO828" s="94"/>
      <c r="AP828" s="94"/>
      <c r="AQ828" s="94"/>
      <c r="AR828" s="94"/>
      <c r="AS828" s="94"/>
      <c r="AT828" s="94"/>
      <c r="AU828" s="94"/>
      <c r="AV828" s="101"/>
      <c r="AW828" s="94"/>
      <c r="AX828" s="94"/>
      <c r="AY828" s="101"/>
      <c r="AZ828" s="94"/>
      <c r="BA828" s="94"/>
      <c r="BB828" s="94"/>
      <c r="BC828" s="101"/>
      <c r="BD828" s="31"/>
      <c r="BE828" s="3"/>
      <c r="BF828" s="3"/>
      <c r="BG828" s="3"/>
      <c r="BH828" s="3"/>
      <c r="BI828" s="3"/>
      <c r="BJ828" s="3"/>
      <c r="BK828" s="3"/>
      <c r="BL828" s="3"/>
      <c r="BM828" s="3"/>
      <c r="BN828" s="3"/>
      <c r="BO828" s="3"/>
      <c r="BP828" s="3"/>
      <c r="BQ828" s="3"/>
      <c r="BR828" s="3"/>
      <c r="BS828" s="3"/>
      <c r="BT828" s="3"/>
      <c r="BU828" s="3"/>
      <c r="BV828" s="3"/>
      <c r="BW828" s="3"/>
      <c r="BX828" s="3"/>
      <c r="BY828" s="3"/>
      <c r="BZ828" s="3"/>
    </row>
    <row r="829" spans="1:78" s="4" customFormat="1" ht="25.5" customHeight="1">
      <c r="A829" s="94"/>
      <c r="B829" s="95"/>
      <c r="C829" s="95"/>
      <c r="D829" s="96"/>
      <c r="E829" s="96"/>
      <c r="F829" s="96"/>
      <c r="G829" s="96"/>
      <c r="H829" s="96"/>
      <c r="I829" s="94"/>
      <c r="J829" s="97"/>
      <c r="K829" s="97"/>
      <c r="L829" s="97"/>
      <c r="M829" s="94"/>
      <c r="N829" s="94"/>
      <c r="O829" s="94"/>
      <c r="P829" s="97"/>
      <c r="Q829" s="98"/>
      <c r="R829" s="96"/>
      <c r="S829" s="96"/>
      <c r="T829" s="96"/>
      <c r="U829" s="99"/>
      <c r="V829" s="96"/>
      <c r="W829" s="100"/>
      <c r="X829" s="100"/>
      <c r="Y829" s="100"/>
      <c r="Z829" s="94"/>
      <c r="AA829" s="94"/>
      <c r="AB829" s="94"/>
      <c r="AC829" s="94"/>
      <c r="AD829" s="94"/>
      <c r="AE829" s="94"/>
      <c r="AF829" s="94"/>
      <c r="AG829" s="94"/>
      <c r="AH829" s="94"/>
      <c r="AI829" s="94"/>
      <c r="AJ829" s="94"/>
      <c r="AK829" s="101"/>
      <c r="AL829" s="100"/>
      <c r="AM829" s="94"/>
      <c r="AN829" s="94"/>
      <c r="AO829" s="94"/>
      <c r="AP829" s="94"/>
      <c r="AQ829" s="94"/>
      <c r="AR829" s="94"/>
      <c r="AS829" s="94"/>
      <c r="AT829" s="94"/>
      <c r="AU829" s="94"/>
      <c r="AV829" s="101"/>
      <c r="AW829" s="94"/>
      <c r="AX829" s="94"/>
      <c r="AY829" s="101"/>
      <c r="AZ829" s="94"/>
      <c r="BA829" s="94"/>
      <c r="BB829" s="94"/>
      <c r="BC829" s="101"/>
      <c r="BD829" s="31"/>
      <c r="BE829" s="3"/>
      <c r="BF829" s="3"/>
      <c r="BG829" s="3"/>
      <c r="BH829" s="3"/>
      <c r="BI829" s="3"/>
      <c r="BJ829" s="3"/>
      <c r="BK829" s="3"/>
      <c r="BL829" s="3"/>
      <c r="BM829" s="3"/>
      <c r="BN829" s="3"/>
      <c r="BO829" s="3"/>
      <c r="BP829" s="3"/>
      <c r="BQ829" s="3"/>
      <c r="BR829" s="3"/>
      <c r="BS829" s="3"/>
      <c r="BT829" s="3"/>
      <c r="BU829" s="3"/>
      <c r="BV829" s="3"/>
      <c r="BW829" s="3"/>
      <c r="BX829" s="3"/>
      <c r="BY829" s="3"/>
      <c r="BZ829" s="3"/>
    </row>
    <row r="830" spans="1:78" s="4" customFormat="1">
      <c r="A830" s="94"/>
      <c r="B830" s="95"/>
      <c r="C830" s="95"/>
      <c r="D830" s="96"/>
      <c r="E830" s="96"/>
      <c r="F830" s="96"/>
      <c r="G830" s="96"/>
      <c r="H830" s="96"/>
      <c r="I830" s="94"/>
      <c r="J830" s="97"/>
      <c r="K830" s="97"/>
      <c r="L830" s="97"/>
      <c r="M830" s="94"/>
      <c r="N830" s="94"/>
      <c r="O830" s="94"/>
      <c r="P830" s="97"/>
      <c r="Q830" s="98"/>
      <c r="R830" s="96"/>
      <c r="S830" s="96"/>
      <c r="T830" s="96"/>
      <c r="U830" s="99"/>
      <c r="V830" s="96"/>
      <c r="W830" s="100"/>
      <c r="X830" s="100"/>
      <c r="Y830" s="100"/>
      <c r="Z830" s="94"/>
      <c r="AA830" s="94"/>
      <c r="AB830" s="94"/>
      <c r="AC830" s="94"/>
      <c r="AD830" s="94"/>
      <c r="AE830" s="94"/>
      <c r="AF830" s="94"/>
      <c r="AG830" s="94"/>
      <c r="AH830" s="94"/>
      <c r="AI830" s="94"/>
      <c r="AJ830" s="94"/>
      <c r="AK830" s="101"/>
      <c r="AL830" s="100"/>
      <c r="AM830" s="94"/>
      <c r="AN830" s="94"/>
      <c r="AO830" s="94"/>
      <c r="AP830" s="94"/>
      <c r="AQ830" s="94"/>
      <c r="AR830" s="94"/>
      <c r="AS830" s="94"/>
      <c r="AT830" s="94"/>
      <c r="AU830" s="94"/>
      <c r="AV830" s="101"/>
      <c r="AW830" s="94"/>
      <c r="AX830" s="94"/>
      <c r="AY830" s="101"/>
      <c r="AZ830" s="94"/>
      <c r="BA830" s="94"/>
      <c r="BB830" s="94"/>
      <c r="BC830" s="101"/>
      <c r="BD830" s="31"/>
      <c r="BE830" s="3"/>
      <c r="BF830" s="3"/>
      <c r="BG830" s="3"/>
      <c r="BH830" s="3"/>
      <c r="BI830" s="3"/>
      <c r="BJ830" s="3"/>
      <c r="BK830" s="3"/>
      <c r="BL830" s="3"/>
      <c r="BM830" s="3"/>
      <c r="BN830" s="3"/>
      <c r="BO830" s="3"/>
      <c r="BP830" s="3"/>
      <c r="BQ830" s="3"/>
      <c r="BR830" s="3"/>
      <c r="BS830" s="3"/>
      <c r="BT830" s="3"/>
      <c r="BU830" s="3"/>
      <c r="BV830" s="3"/>
      <c r="BW830" s="3"/>
      <c r="BX830" s="3"/>
      <c r="BY830" s="3"/>
      <c r="BZ830" s="3"/>
    </row>
    <row r="831" spans="1:78" s="4" customFormat="1" ht="25.5" customHeight="1">
      <c r="A831" s="94"/>
      <c r="B831" s="95"/>
      <c r="C831" s="95"/>
      <c r="D831" s="96"/>
      <c r="E831" s="96"/>
      <c r="F831" s="96"/>
      <c r="G831" s="96"/>
      <c r="H831" s="96"/>
      <c r="I831" s="94"/>
      <c r="J831" s="97"/>
      <c r="K831" s="97"/>
      <c r="L831" s="97"/>
      <c r="M831" s="94"/>
      <c r="N831" s="94"/>
      <c r="O831" s="94"/>
      <c r="P831" s="97"/>
      <c r="Q831" s="98"/>
      <c r="R831" s="96"/>
      <c r="S831" s="96"/>
      <c r="T831" s="96"/>
      <c r="U831" s="99"/>
      <c r="V831" s="96"/>
      <c r="W831" s="100"/>
      <c r="X831" s="100"/>
      <c r="Y831" s="100"/>
      <c r="Z831" s="94"/>
      <c r="AA831" s="94"/>
      <c r="AB831" s="94"/>
      <c r="AC831" s="94"/>
      <c r="AD831" s="94"/>
      <c r="AE831" s="94"/>
      <c r="AF831" s="94"/>
      <c r="AG831" s="94"/>
      <c r="AH831" s="94"/>
      <c r="AI831" s="94"/>
      <c r="AJ831" s="94"/>
      <c r="AK831" s="101"/>
      <c r="AL831" s="100"/>
      <c r="AM831" s="94"/>
      <c r="AN831" s="94"/>
      <c r="AO831" s="94"/>
      <c r="AP831" s="94"/>
      <c r="AQ831" s="94"/>
      <c r="AR831" s="94"/>
      <c r="AS831" s="94"/>
      <c r="AT831" s="94"/>
      <c r="AU831" s="94"/>
      <c r="AV831" s="101"/>
      <c r="AW831" s="94"/>
      <c r="AX831" s="94"/>
      <c r="AY831" s="101"/>
      <c r="AZ831" s="94"/>
      <c r="BA831" s="94"/>
      <c r="BB831" s="94"/>
      <c r="BC831" s="101"/>
      <c r="BD831" s="31"/>
      <c r="BE831" s="3"/>
      <c r="BF831" s="3"/>
      <c r="BG831" s="3"/>
      <c r="BH831" s="3"/>
      <c r="BI831" s="3"/>
      <c r="BJ831" s="3"/>
      <c r="BK831" s="3"/>
      <c r="BL831" s="3"/>
      <c r="BM831" s="3"/>
      <c r="BN831" s="3"/>
      <c r="BO831" s="3"/>
      <c r="BP831" s="3"/>
      <c r="BQ831" s="3"/>
      <c r="BR831" s="3"/>
      <c r="BS831" s="3"/>
      <c r="BT831" s="3"/>
      <c r="BU831" s="3"/>
      <c r="BV831" s="3"/>
      <c r="BW831" s="3"/>
      <c r="BX831" s="3"/>
      <c r="BY831" s="3"/>
      <c r="BZ831" s="3"/>
    </row>
    <row r="832" spans="1:78" s="4" customFormat="1">
      <c r="A832" s="94"/>
      <c r="B832" s="95"/>
      <c r="C832" s="95"/>
      <c r="D832" s="96"/>
      <c r="E832" s="96"/>
      <c r="F832" s="96"/>
      <c r="G832" s="96"/>
      <c r="H832" s="96"/>
      <c r="I832" s="94"/>
      <c r="J832" s="97"/>
      <c r="K832" s="97"/>
      <c r="L832" s="97"/>
      <c r="M832" s="94"/>
      <c r="N832" s="94"/>
      <c r="O832" s="94"/>
      <c r="P832" s="97"/>
      <c r="Q832" s="98"/>
      <c r="R832" s="96"/>
      <c r="S832" s="96"/>
      <c r="T832" s="96"/>
      <c r="U832" s="99"/>
      <c r="V832" s="96"/>
      <c r="W832" s="100"/>
      <c r="X832" s="100"/>
      <c r="Y832" s="100"/>
      <c r="Z832" s="94"/>
      <c r="AA832" s="94"/>
      <c r="AB832" s="94"/>
      <c r="AC832" s="94"/>
      <c r="AD832" s="94"/>
      <c r="AE832" s="94"/>
      <c r="AF832" s="94"/>
      <c r="AG832" s="94"/>
      <c r="AH832" s="94"/>
      <c r="AI832" s="94"/>
      <c r="AJ832" s="94"/>
      <c r="AK832" s="101"/>
      <c r="AL832" s="100"/>
      <c r="AM832" s="94"/>
      <c r="AN832" s="94"/>
      <c r="AO832" s="94"/>
      <c r="AP832" s="94"/>
      <c r="AQ832" s="94"/>
      <c r="AR832" s="94"/>
      <c r="AS832" s="94"/>
      <c r="AT832" s="94"/>
      <c r="AU832" s="94"/>
      <c r="AV832" s="101"/>
      <c r="AW832" s="94"/>
      <c r="AX832" s="94"/>
      <c r="AY832" s="101"/>
      <c r="AZ832" s="94"/>
      <c r="BA832" s="94"/>
      <c r="BB832" s="94"/>
      <c r="BC832" s="101"/>
      <c r="BD832" s="40"/>
      <c r="BE832" s="12"/>
      <c r="BF832" s="12"/>
      <c r="BG832" s="12"/>
      <c r="BH832" s="12"/>
      <c r="BI832" s="12"/>
      <c r="BJ832" s="3"/>
      <c r="BK832" s="3"/>
      <c r="BL832" s="3"/>
      <c r="BM832" s="3"/>
      <c r="BN832" s="3"/>
      <c r="BO832" s="3"/>
      <c r="BP832" s="3"/>
      <c r="BQ832" s="3"/>
      <c r="BR832" s="3"/>
      <c r="BS832" s="3"/>
      <c r="BT832" s="3"/>
      <c r="BU832" s="3"/>
      <c r="BV832" s="3"/>
      <c r="BW832" s="3"/>
      <c r="BX832" s="3"/>
      <c r="BY832" s="3"/>
      <c r="BZ832" s="3"/>
    </row>
    <row r="833" spans="1:78" s="4" customFormat="1" ht="25.5" customHeight="1">
      <c r="A833" s="94"/>
      <c r="B833" s="95"/>
      <c r="C833" s="95"/>
      <c r="D833" s="96"/>
      <c r="E833" s="96"/>
      <c r="F833" s="96"/>
      <c r="G833" s="96"/>
      <c r="H833" s="96"/>
      <c r="I833" s="94"/>
      <c r="J833" s="97"/>
      <c r="K833" s="97"/>
      <c r="L833" s="97"/>
      <c r="M833" s="94"/>
      <c r="N833" s="94"/>
      <c r="O833" s="94"/>
      <c r="P833" s="97"/>
      <c r="Q833" s="98"/>
      <c r="R833" s="96"/>
      <c r="S833" s="96"/>
      <c r="T833" s="96"/>
      <c r="U833" s="99"/>
      <c r="V833" s="96"/>
      <c r="W833" s="100"/>
      <c r="X833" s="100"/>
      <c r="Y833" s="100"/>
      <c r="Z833" s="94"/>
      <c r="AA833" s="94"/>
      <c r="AB833" s="94"/>
      <c r="AC833" s="94"/>
      <c r="AD833" s="94"/>
      <c r="AE833" s="94"/>
      <c r="AF833" s="94"/>
      <c r="AG833" s="94"/>
      <c r="AH833" s="94"/>
      <c r="AI833" s="94"/>
      <c r="AJ833" s="94"/>
      <c r="AK833" s="101"/>
      <c r="AL833" s="100"/>
      <c r="AM833" s="94"/>
      <c r="AN833" s="94"/>
      <c r="AO833" s="94"/>
      <c r="AP833" s="94"/>
      <c r="AQ833" s="94"/>
      <c r="AR833" s="94"/>
      <c r="AS833" s="94"/>
      <c r="AT833" s="94"/>
      <c r="AU833" s="94"/>
      <c r="AV833" s="101"/>
      <c r="AW833" s="94"/>
      <c r="AX833" s="94"/>
      <c r="AY833" s="101"/>
      <c r="AZ833" s="94"/>
      <c r="BA833" s="94"/>
      <c r="BB833" s="94"/>
      <c r="BC833" s="101"/>
      <c r="BD833" s="31"/>
      <c r="BE833" s="3"/>
      <c r="BF833" s="3"/>
      <c r="BG833" s="3"/>
      <c r="BH833" s="3"/>
      <c r="BI833" s="3"/>
      <c r="BJ833" s="3"/>
      <c r="BK833" s="3"/>
      <c r="BL833" s="3"/>
      <c r="BM833" s="3"/>
      <c r="BN833" s="3"/>
      <c r="BO833" s="3"/>
      <c r="BP833" s="3"/>
      <c r="BQ833" s="3"/>
      <c r="BR833" s="3"/>
      <c r="BS833" s="3"/>
      <c r="BT833" s="3"/>
      <c r="BU833" s="3"/>
      <c r="BV833" s="3"/>
      <c r="BW833" s="3"/>
      <c r="BX833" s="3"/>
      <c r="BY833" s="3"/>
      <c r="BZ833" s="3"/>
    </row>
    <row r="834" spans="1:78" s="36" customFormat="1">
      <c r="A834" s="94"/>
      <c r="B834" s="95"/>
      <c r="C834" s="95"/>
      <c r="D834" s="96"/>
      <c r="E834" s="96"/>
      <c r="F834" s="96"/>
      <c r="G834" s="96"/>
      <c r="H834" s="96"/>
      <c r="I834" s="94"/>
      <c r="J834" s="97"/>
      <c r="K834" s="97"/>
      <c r="L834" s="97"/>
      <c r="M834" s="94"/>
      <c r="N834" s="94"/>
      <c r="O834" s="94"/>
      <c r="P834" s="97"/>
      <c r="Q834" s="98"/>
      <c r="R834" s="96"/>
      <c r="S834" s="96"/>
      <c r="T834" s="96"/>
      <c r="U834" s="99"/>
      <c r="V834" s="96"/>
      <c r="W834" s="100"/>
      <c r="X834" s="100"/>
      <c r="Y834" s="100"/>
      <c r="Z834" s="94"/>
      <c r="AA834" s="94"/>
      <c r="AB834" s="94"/>
      <c r="AC834" s="94"/>
      <c r="AD834" s="94"/>
      <c r="AE834" s="94"/>
      <c r="AF834" s="94"/>
      <c r="AG834" s="94"/>
      <c r="AH834" s="94"/>
      <c r="AI834" s="94"/>
      <c r="AJ834" s="94"/>
      <c r="AK834" s="101"/>
      <c r="AL834" s="100"/>
      <c r="AM834" s="94"/>
      <c r="AN834" s="94"/>
      <c r="AO834" s="94"/>
      <c r="AP834" s="94"/>
      <c r="AQ834" s="94"/>
      <c r="AR834" s="94"/>
      <c r="AS834" s="94"/>
      <c r="AT834" s="94"/>
      <c r="AU834" s="94"/>
      <c r="AV834" s="101"/>
      <c r="AW834" s="94"/>
      <c r="AX834" s="94"/>
      <c r="AY834" s="101"/>
      <c r="AZ834" s="94"/>
      <c r="BA834" s="94"/>
      <c r="BB834" s="94"/>
      <c r="BC834" s="101"/>
      <c r="BD834" s="31"/>
      <c r="BE834" s="3"/>
      <c r="BF834" s="3"/>
      <c r="BG834" s="3"/>
      <c r="BH834" s="3"/>
      <c r="BI834" s="3"/>
      <c r="BJ834" s="3"/>
      <c r="BK834" s="3"/>
      <c r="BL834" s="3"/>
      <c r="BM834" s="3"/>
      <c r="BN834" s="3"/>
      <c r="BO834" s="3"/>
      <c r="BP834" s="3"/>
      <c r="BQ834" s="3"/>
      <c r="BR834" s="3"/>
      <c r="BS834" s="3"/>
      <c r="BT834" s="3"/>
      <c r="BU834" s="3"/>
      <c r="BV834" s="3"/>
      <c r="BW834" s="3"/>
      <c r="BX834" s="3"/>
      <c r="BY834" s="3"/>
      <c r="BZ834" s="3"/>
    </row>
    <row r="835" spans="1:78" s="3" customFormat="1">
      <c r="A835" s="94"/>
      <c r="B835" s="95"/>
      <c r="C835" s="95"/>
      <c r="D835" s="96"/>
      <c r="E835" s="96"/>
      <c r="F835" s="96"/>
      <c r="G835" s="96"/>
      <c r="H835" s="96"/>
      <c r="I835" s="94"/>
      <c r="J835" s="97"/>
      <c r="K835" s="97"/>
      <c r="L835" s="97"/>
      <c r="M835" s="94"/>
      <c r="N835" s="94"/>
      <c r="O835" s="94"/>
      <c r="P835" s="97"/>
      <c r="Q835" s="98"/>
      <c r="R835" s="96"/>
      <c r="S835" s="96"/>
      <c r="T835" s="96"/>
      <c r="U835" s="99"/>
      <c r="V835" s="96"/>
      <c r="W835" s="100"/>
      <c r="X835" s="100"/>
      <c r="Y835" s="100"/>
      <c r="Z835" s="94"/>
      <c r="AA835" s="94"/>
      <c r="AB835" s="94"/>
      <c r="AC835" s="94"/>
      <c r="AD835" s="94"/>
      <c r="AE835" s="94"/>
      <c r="AF835" s="94"/>
      <c r="AG835" s="94"/>
      <c r="AH835" s="94"/>
      <c r="AI835" s="94"/>
      <c r="AJ835" s="94"/>
      <c r="AK835" s="101"/>
      <c r="AL835" s="100"/>
      <c r="AM835" s="94"/>
      <c r="AN835" s="94"/>
      <c r="AO835" s="94"/>
      <c r="AP835" s="94"/>
      <c r="AQ835" s="94"/>
      <c r="AR835" s="94"/>
      <c r="AS835" s="94"/>
      <c r="AT835" s="94"/>
      <c r="AU835" s="94"/>
      <c r="AV835" s="101"/>
      <c r="AW835" s="94"/>
      <c r="AX835" s="94"/>
      <c r="AY835" s="101"/>
      <c r="AZ835" s="94"/>
      <c r="BA835" s="94"/>
      <c r="BB835" s="94"/>
      <c r="BC835" s="101"/>
      <c r="BD835" s="40"/>
      <c r="BE835" s="12"/>
      <c r="BF835" s="12"/>
      <c r="BG835" s="12"/>
      <c r="BH835" s="12"/>
      <c r="BI835" s="12"/>
    </row>
    <row r="836" spans="1:78" s="3" customFormat="1">
      <c r="A836" s="94"/>
      <c r="B836" s="95"/>
      <c r="C836" s="95"/>
      <c r="D836" s="96"/>
      <c r="E836" s="96"/>
      <c r="F836" s="96"/>
      <c r="G836" s="96"/>
      <c r="H836" s="96"/>
      <c r="I836" s="94"/>
      <c r="J836" s="97"/>
      <c r="K836" s="97"/>
      <c r="L836" s="97"/>
      <c r="M836" s="94"/>
      <c r="N836" s="94"/>
      <c r="O836" s="94"/>
      <c r="P836" s="97"/>
      <c r="Q836" s="98"/>
      <c r="R836" s="96"/>
      <c r="S836" s="96"/>
      <c r="T836" s="96"/>
      <c r="U836" s="99"/>
      <c r="V836" s="96"/>
      <c r="W836" s="100"/>
      <c r="X836" s="100"/>
      <c r="Y836" s="100"/>
      <c r="Z836" s="94"/>
      <c r="AA836" s="94"/>
      <c r="AB836" s="94"/>
      <c r="AC836" s="94"/>
      <c r="AD836" s="94"/>
      <c r="AE836" s="94"/>
      <c r="AF836" s="94"/>
      <c r="AG836" s="94"/>
      <c r="AH836" s="94"/>
      <c r="AI836" s="94"/>
      <c r="AJ836" s="94"/>
      <c r="AK836" s="101"/>
      <c r="AL836" s="100"/>
      <c r="AM836" s="94"/>
      <c r="AN836" s="94"/>
      <c r="AO836" s="94"/>
      <c r="AP836" s="94"/>
      <c r="AQ836" s="94"/>
      <c r="AR836" s="94"/>
      <c r="AS836" s="94"/>
      <c r="AT836" s="94"/>
      <c r="AU836" s="94"/>
      <c r="AV836" s="101"/>
      <c r="AW836" s="94"/>
      <c r="AX836" s="94"/>
      <c r="AY836" s="101"/>
      <c r="AZ836" s="94"/>
      <c r="BA836" s="94"/>
      <c r="BB836" s="94"/>
      <c r="BC836" s="101"/>
      <c r="BD836" s="40"/>
      <c r="BE836" s="12"/>
      <c r="BF836" s="12"/>
      <c r="BG836" s="12"/>
      <c r="BH836" s="12"/>
      <c r="BI836" s="12"/>
    </row>
    <row r="837" spans="1:78" s="3" customFormat="1">
      <c r="A837" s="94"/>
      <c r="B837" s="95"/>
      <c r="C837" s="95"/>
      <c r="D837" s="96"/>
      <c r="E837" s="96"/>
      <c r="F837" s="96"/>
      <c r="G837" s="96"/>
      <c r="H837" s="96"/>
      <c r="I837" s="94"/>
      <c r="J837" s="97"/>
      <c r="K837" s="97"/>
      <c r="L837" s="97"/>
      <c r="M837" s="94"/>
      <c r="N837" s="94"/>
      <c r="O837" s="94"/>
      <c r="P837" s="97"/>
      <c r="Q837" s="98"/>
      <c r="R837" s="96"/>
      <c r="S837" s="96"/>
      <c r="T837" s="96"/>
      <c r="U837" s="99"/>
      <c r="V837" s="96"/>
      <c r="W837" s="100"/>
      <c r="X837" s="100"/>
      <c r="Y837" s="100"/>
      <c r="Z837" s="94"/>
      <c r="AA837" s="94"/>
      <c r="AB837" s="94"/>
      <c r="AC837" s="94"/>
      <c r="AD837" s="94"/>
      <c r="AE837" s="94"/>
      <c r="AF837" s="94"/>
      <c r="AG837" s="94"/>
      <c r="AH837" s="94"/>
      <c r="AI837" s="94"/>
      <c r="AJ837" s="94"/>
      <c r="AK837" s="101"/>
      <c r="AL837" s="100"/>
      <c r="AM837" s="94"/>
      <c r="AN837" s="94"/>
      <c r="AO837" s="94"/>
      <c r="AP837" s="94"/>
      <c r="AQ837" s="94"/>
      <c r="AR837" s="94"/>
      <c r="AS837" s="94"/>
      <c r="AT837" s="94"/>
      <c r="AU837" s="94"/>
      <c r="AV837" s="101"/>
      <c r="AW837" s="94"/>
      <c r="AX837" s="94"/>
      <c r="AY837" s="101"/>
      <c r="AZ837" s="94"/>
      <c r="BA837" s="94"/>
      <c r="BB837" s="94"/>
      <c r="BC837" s="101"/>
      <c r="BD837" s="31"/>
    </row>
    <row r="838" spans="1:78" s="3" customFormat="1" ht="25.5" customHeight="1">
      <c r="A838" s="94"/>
      <c r="B838" s="95"/>
      <c r="C838" s="95"/>
      <c r="D838" s="96"/>
      <c r="E838" s="96"/>
      <c r="F838" s="96"/>
      <c r="G838" s="96"/>
      <c r="H838" s="96"/>
      <c r="I838" s="94"/>
      <c r="J838" s="97"/>
      <c r="K838" s="97"/>
      <c r="L838" s="97"/>
      <c r="M838" s="94"/>
      <c r="N838" s="94"/>
      <c r="O838" s="94"/>
      <c r="P838" s="97"/>
      <c r="Q838" s="98"/>
      <c r="R838" s="96"/>
      <c r="S838" s="96"/>
      <c r="T838" s="96"/>
      <c r="U838" s="99"/>
      <c r="V838" s="96"/>
      <c r="W838" s="100"/>
      <c r="X838" s="100"/>
      <c r="Y838" s="100"/>
      <c r="Z838" s="94"/>
      <c r="AA838" s="94"/>
      <c r="AB838" s="94"/>
      <c r="AC838" s="94"/>
      <c r="AD838" s="94"/>
      <c r="AE838" s="94"/>
      <c r="AF838" s="94"/>
      <c r="AG838" s="94"/>
      <c r="AH838" s="94"/>
      <c r="AI838" s="94"/>
      <c r="AJ838" s="94"/>
      <c r="AK838" s="101"/>
      <c r="AL838" s="100"/>
      <c r="AM838" s="94"/>
      <c r="AN838" s="94"/>
      <c r="AO838" s="94"/>
      <c r="AP838" s="94"/>
      <c r="AQ838" s="94"/>
      <c r="AR838" s="94"/>
      <c r="AS838" s="94"/>
      <c r="AT838" s="94"/>
      <c r="AU838" s="94"/>
      <c r="AV838" s="101"/>
      <c r="AW838" s="94"/>
      <c r="AX838" s="94"/>
      <c r="AY838" s="101"/>
      <c r="AZ838" s="94"/>
      <c r="BA838" s="94"/>
      <c r="BB838" s="94"/>
      <c r="BC838" s="101"/>
      <c r="BD838" s="31"/>
    </row>
    <row r="839" spans="1:78" s="3" customFormat="1">
      <c r="A839" s="94"/>
      <c r="B839" s="95"/>
      <c r="C839" s="95"/>
      <c r="D839" s="96"/>
      <c r="E839" s="96"/>
      <c r="F839" s="96"/>
      <c r="G839" s="96"/>
      <c r="H839" s="96"/>
      <c r="I839" s="94"/>
      <c r="J839" s="97"/>
      <c r="K839" s="97"/>
      <c r="L839" s="97"/>
      <c r="M839" s="94"/>
      <c r="N839" s="94"/>
      <c r="O839" s="94"/>
      <c r="P839" s="97"/>
      <c r="Q839" s="98"/>
      <c r="R839" s="96"/>
      <c r="S839" s="96"/>
      <c r="T839" s="96"/>
      <c r="U839" s="99"/>
      <c r="V839" s="96"/>
      <c r="W839" s="100"/>
      <c r="X839" s="100"/>
      <c r="Y839" s="100"/>
      <c r="Z839" s="94"/>
      <c r="AA839" s="94"/>
      <c r="AB839" s="94"/>
      <c r="AC839" s="94"/>
      <c r="AD839" s="94"/>
      <c r="AE839" s="94"/>
      <c r="AF839" s="94"/>
      <c r="AG839" s="94"/>
      <c r="AH839" s="94"/>
      <c r="AI839" s="94"/>
      <c r="AJ839" s="94"/>
      <c r="AK839" s="101"/>
      <c r="AL839" s="100"/>
      <c r="AM839" s="94"/>
      <c r="AN839" s="94"/>
      <c r="AO839" s="94"/>
      <c r="AP839" s="94"/>
      <c r="AQ839" s="94"/>
      <c r="AR839" s="94"/>
      <c r="AS839" s="94"/>
      <c r="AT839" s="94"/>
      <c r="AU839" s="94"/>
      <c r="AV839" s="101"/>
      <c r="AW839" s="94"/>
      <c r="AX839" s="94"/>
      <c r="AY839" s="101"/>
      <c r="AZ839" s="94"/>
      <c r="BA839" s="94"/>
      <c r="BB839" s="94"/>
      <c r="BC839" s="101"/>
      <c r="BD839" s="31"/>
    </row>
    <row r="840" spans="1:78" s="3" customFormat="1" ht="25.5" customHeight="1">
      <c r="A840" s="94"/>
      <c r="B840" s="95"/>
      <c r="C840" s="95"/>
      <c r="D840" s="96"/>
      <c r="E840" s="96"/>
      <c r="F840" s="96"/>
      <c r="G840" s="96"/>
      <c r="H840" s="96"/>
      <c r="I840" s="94"/>
      <c r="J840" s="97"/>
      <c r="K840" s="97"/>
      <c r="L840" s="97"/>
      <c r="M840" s="94"/>
      <c r="N840" s="94"/>
      <c r="O840" s="94"/>
      <c r="P840" s="97"/>
      <c r="Q840" s="98"/>
      <c r="R840" s="96"/>
      <c r="S840" s="96"/>
      <c r="T840" s="96"/>
      <c r="U840" s="99"/>
      <c r="V840" s="96"/>
      <c r="W840" s="100"/>
      <c r="X840" s="100"/>
      <c r="Y840" s="100"/>
      <c r="Z840" s="94"/>
      <c r="AA840" s="94"/>
      <c r="AB840" s="94"/>
      <c r="AC840" s="94"/>
      <c r="AD840" s="94"/>
      <c r="AE840" s="94"/>
      <c r="AF840" s="94"/>
      <c r="AG840" s="94"/>
      <c r="AH840" s="94"/>
      <c r="AI840" s="94"/>
      <c r="AJ840" s="94"/>
      <c r="AK840" s="101"/>
      <c r="AL840" s="100"/>
      <c r="AM840" s="94"/>
      <c r="AN840" s="94"/>
      <c r="AO840" s="94"/>
      <c r="AP840" s="94"/>
      <c r="AQ840" s="94"/>
      <c r="AR840" s="94"/>
      <c r="AS840" s="94"/>
      <c r="AT840" s="94"/>
      <c r="AU840" s="94"/>
      <c r="AV840" s="101"/>
      <c r="AW840" s="94"/>
      <c r="AX840" s="94"/>
      <c r="AY840" s="101"/>
      <c r="AZ840" s="94"/>
      <c r="BA840" s="94"/>
      <c r="BB840" s="94"/>
      <c r="BC840" s="101"/>
      <c r="BD840" s="31"/>
    </row>
    <row r="841" spans="1:78" s="3" customFormat="1">
      <c r="A841" s="94"/>
      <c r="B841" s="95"/>
      <c r="C841" s="95"/>
      <c r="D841" s="96"/>
      <c r="E841" s="96"/>
      <c r="F841" s="96"/>
      <c r="G841" s="96"/>
      <c r="H841" s="96"/>
      <c r="I841" s="94"/>
      <c r="J841" s="97"/>
      <c r="K841" s="97"/>
      <c r="L841" s="97"/>
      <c r="M841" s="94"/>
      <c r="N841" s="94"/>
      <c r="O841" s="94"/>
      <c r="P841" s="97"/>
      <c r="Q841" s="98"/>
      <c r="R841" s="96"/>
      <c r="S841" s="96"/>
      <c r="T841" s="96"/>
      <c r="U841" s="99"/>
      <c r="V841" s="96"/>
      <c r="W841" s="100"/>
      <c r="X841" s="100"/>
      <c r="Y841" s="100"/>
      <c r="Z841" s="94"/>
      <c r="AA841" s="94"/>
      <c r="AB841" s="94"/>
      <c r="AC841" s="94"/>
      <c r="AD841" s="94"/>
      <c r="AE841" s="94"/>
      <c r="AF841" s="94"/>
      <c r="AG841" s="94"/>
      <c r="AH841" s="94"/>
      <c r="AI841" s="94"/>
      <c r="AJ841" s="94"/>
      <c r="AK841" s="101"/>
      <c r="AL841" s="100"/>
      <c r="AM841" s="94"/>
      <c r="AN841" s="94"/>
      <c r="AO841" s="94"/>
      <c r="AP841" s="94"/>
      <c r="AQ841" s="94"/>
      <c r="AR841" s="94"/>
      <c r="AS841" s="94"/>
      <c r="AT841" s="94"/>
      <c r="AU841" s="94"/>
      <c r="AV841" s="101"/>
      <c r="AW841" s="94"/>
      <c r="AX841" s="94"/>
      <c r="AY841" s="101"/>
      <c r="AZ841" s="94"/>
      <c r="BA841" s="94"/>
      <c r="BB841" s="94"/>
      <c r="BC841" s="101"/>
      <c r="BD841" s="40"/>
      <c r="BE841" s="12"/>
      <c r="BF841" s="12"/>
      <c r="BG841" s="12"/>
      <c r="BH841" s="12"/>
      <c r="BI841" s="12"/>
    </row>
    <row r="842" spans="1:78" s="3" customFormat="1" ht="25.5" customHeight="1">
      <c r="A842" s="94"/>
      <c r="B842" s="95"/>
      <c r="C842" s="95"/>
      <c r="D842" s="96"/>
      <c r="E842" s="96"/>
      <c r="F842" s="96"/>
      <c r="G842" s="96"/>
      <c r="H842" s="96"/>
      <c r="I842" s="94"/>
      <c r="J842" s="97"/>
      <c r="K842" s="97"/>
      <c r="L842" s="97"/>
      <c r="M842" s="94"/>
      <c r="N842" s="94"/>
      <c r="O842" s="94"/>
      <c r="P842" s="97"/>
      <c r="Q842" s="98"/>
      <c r="R842" s="96"/>
      <c r="S842" s="96"/>
      <c r="T842" s="96"/>
      <c r="U842" s="99"/>
      <c r="V842" s="96"/>
      <c r="W842" s="100"/>
      <c r="X842" s="100"/>
      <c r="Y842" s="100"/>
      <c r="Z842" s="94"/>
      <c r="AA842" s="94"/>
      <c r="AB842" s="94"/>
      <c r="AC842" s="94"/>
      <c r="AD842" s="94"/>
      <c r="AE842" s="94"/>
      <c r="AF842" s="94"/>
      <c r="AG842" s="94"/>
      <c r="AH842" s="94"/>
      <c r="AI842" s="94"/>
      <c r="AJ842" s="94"/>
      <c r="AK842" s="101"/>
      <c r="AL842" s="100"/>
      <c r="AM842" s="94"/>
      <c r="AN842" s="94"/>
      <c r="AO842" s="94"/>
      <c r="AP842" s="94"/>
      <c r="AQ842" s="94"/>
      <c r="AR842" s="94"/>
      <c r="AS842" s="94"/>
      <c r="AT842" s="94"/>
      <c r="AU842" s="94"/>
      <c r="AV842" s="101"/>
      <c r="AW842" s="94"/>
      <c r="AX842" s="94"/>
      <c r="AY842" s="101"/>
      <c r="AZ842" s="94"/>
      <c r="BA842" s="94"/>
      <c r="BB842" s="94"/>
      <c r="BC842" s="101"/>
      <c r="BD842" s="39"/>
      <c r="BE842" s="4"/>
      <c r="BF842" s="4"/>
      <c r="BG842" s="4"/>
      <c r="BH842" s="4"/>
      <c r="BI842" s="4"/>
    </row>
    <row r="843" spans="1:78" s="3" customFormat="1" ht="25.5" customHeight="1">
      <c r="A843" s="94"/>
      <c r="B843" s="95"/>
      <c r="C843" s="95"/>
      <c r="D843" s="96"/>
      <c r="E843" s="96"/>
      <c r="F843" s="96"/>
      <c r="G843" s="96"/>
      <c r="H843" s="96"/>
      <c r="I843" s="94"/>
      <c r="J843" s="97"/>
      <c r="K843" s="97"/>
      <c r="L843" s="97"/>
      <c r="M843" s="94"/>
      <c r="N843" s="94"/>
      <c r="O843" s="94"/>
      <c r="P843" s="97"/>
      <c r="Q843" s="98"/>
      <c r="R843" s="96"/>
      <c r="S843" s="96"/>
      <c r="T843" s="96"/>
      <c r="U843" s="99"/>
      <c r="V843" s="96"/>
      <c r="W843" s="100"/>
      <c r="X843" s="100"/>
      <c r="Y843" s="100"/>
      <c r="Z843" s="94"/>
      <c r="AA843" s="94"/>
      <c r="AB843" s="94"/>
      <c r="AC843" s="94"/>
      <c r="AD843" s="94"/>
      <c r="AE843" s="94"/>
      <c r="AF843" s="94"/>
      <c r="AG843" s="94"/>
      <c r="AH843" s="94"/>
      <c r="AI843" s="94"/>
      <c r="AJ843" s="94"/>
      <c r="AK843" s="101"/>
      <c r="AL843" s="100"/>
      <c r="AM843" s="94"/>
      <c r="AN843" s="94"/>
      <c r="AO843" s="94"/>
      <c r="AP843" s="94"/>
      <c r="AQ843" s="94"/>
      <c r="AR843" s="94"/>
      <c r="AS843" s="94"/>
      <c r="AT843" s="94"/>
      <c r="AU843" s="94"/>
      <c r="AV843" s="101"/>
      <c r="AW843" s="94"/>
      <c r="AX843" s="94"/>
      <c r="AY843" s="101"/>
      <c r="AZ843" s="94"/>
      <c r="BA843" s="94"/>
      <c r="BB843" s="94"/>
      <c r="BC843" s="101"/>
      <c r="BD843" s="31"/>
    </row>
    <row r="844" spans="1:78" s="3" customFormat="1">
      <c r="A844" s="94"/>
      <c r="B844" s="95"/>
      <c r="C844" s="95"/>
      <c r="D844" s="96"/>
      <c r="E844" s="96"/>
      <c r="F844" s="96"/>
      <c r="G844" s="96"/>
      <c r="H844" s="96"/>
      <c r="I844" s="94"/>
      <c r="J844" s="97"/>
      <c r="K844" s="97"/>
      <c r="L844" s="97"/>
      <c r="M844" s="94"/>
      <c r="N844" s="94"/>
      <c r="O844" s="94"/>
      <c r="P844" s="97"/>
      <c r="Q844" s="98"/>
      <c r="R844" s="96"/>
      <c r="S844" s="96"/>
      <c r="T844" s="96"/>
      <c r="U844" s="99"/>
      <c r="V844" s="96"/>
      <c r="W844" s="100"/>
      <c r="X844" s="100"/>
      <c r="Y844" s="100"/>
      <c r="Z844" s="94"/>
      <c r="AA844" s="94"/>
      <c r="AB844" s="94"/>
      <c r="AC844" s="94"/>
      <c r="AD844" s="94"/>
      <c r="AE844" s="94"/>
      <c r="AF844" s="94"/>
      <c r="AG844" s="94"/>
      <c r="AH844" s="94"/>
      <c r="AI844" s="94"/>
      <c r="AJ844" s="94"/>
      <c r="AK844" s="101"/>
      <c r="AL844" s="100"/>
      <c r="AM844" s="94"/>
      <c r="AN844" s="94"/>
      <c r="AO844" s="94"/>
      <c r="AP844" s="94"/>
      <c r="AQ844" s="94"/>
      <c r="AR844" s="94"/>
      <c r="AS844" s="94"/>
      <c r="AT844" s="94"/>
      <c r="AU844" s="94"/>
      <c r="AV844" s="101"/>
      <c r="AW844" s="94"/>
      <c r="AX844" s="94"/>
      <c r="AY844" s="101"/>
      <c r="AZ844" s="94"/>
      <c r="BA844" s="94"/>
      <c r="BB844" s="94"/>
      <c r="BC844" s="101"/>
      <c r="BD844" s="31"/>
    </row>
    <row r="845" spans="1:78" s="3" customFormat="1" ht="25.5" customHeight="1">
      <c r="A845" s="94"/>
      <c r="B845" s="95"/>
      <c r="C845" s="95"/>
      <c r="D845" s="96"/>
      <c r="E845" s="96"/>
      <c r="F845" s="96"/>
      <c r="G845" s="96"/>
      <c r="H845" s="96"/>
      <c r="I845" s="94"/>
      <c r="J845" s="97"/>
      <c r="K845" s="97"/>
      <c r="L845" s="97"/>
      <c r="M845" s="94"/>
      <c r="N845" s="94"/>
      <c r="O845" s="94"/>
      <c r="P845" s="97"/>
      <c r="Q845" s="98"/>
      <c r="R845" s="96"/>
      <c r="S845" s="96"/>
      <c r="T845" s="96"/>
      <c r="U845" s="99"/>
      <c r="V845" s="96"/>
      <c r="W845" s="100"/>
      <c r="X845" s="100"/>
      <c r="Y845" s="100"/>
      <c r="Z845" s="94"/>
      <c r="AA845" s="94"/>
      <c r="AB845" s="94"/>
      <c r="AC845" s="94"/>
      <c r="AD845" s="94"/>
      <c r="AE845" s="94"/>
      <c r="AF845" s="94"/>
      <c r="AG845" s="94"/>
      <c r="AH845" s="94"/>
      <c r="AI845" s="94"/>
      <c r="AJ845" s="94"/>
      <c r="AK845" s="101"/>
      <c r="AL845" s="100"/>
      <c r="AM845" s="94"/>
      <c r="AN845" s="94"/>
      <c r="AO845" s="94"/>
      <c r="AP845" s="94"/>
      <c r="AQ845" s="94"/>
      <c r="AR845" s="94"/>
      <c r="AS845" s="94"/>
      <c r="AT845" s="94"/>
      <c r="AU845" s="94"/>
      <c r="AV845" s="101"/>
      <c r="AW845" s="94"/>
      <c r="AX845" s="94"/>
      <c r="AY845" s="101"/>
      <c r="AZ845" s="94"/>
      <c r="BA845" s="94"/>
      <c r="BB845" s="94"/>
      <c r="BC845" s="101"/>
      <c r="BD845" s="31"/>
    </row>
    <row r="846" spans="1:78" s="3" customFormat="1" ht="25.5" customHeight="1">
      <c r="A846" s="94"/>
      <c r="B846" s="95"/>
      <c r="C846" s="95"/>
      <c r="D846" s="96"/>
      <c r="E846" s="96"/>
      <c r="F846" s="96"/>
      <c r="G846" s="96"/>
      <c r="H846" s="96"/>
      <c r="I846" s="94"/>
      <c r="J846" s="97"/>
      <c r="K846" s="97"/>
      <c r="L846" s="97"/>
      <c r="M846" s="94"/>
      <c r="N846" s="94"/>
      <c r="O846" s="94"/>
      <c r="P846" s="97"/>
      <c r="Q846" s="98"/>
      <c r="R846" s="96"/>
      <c r="S846" s="96"/>
      <c r="T846" s="96"/>
      <c r="U846" s="99"/>
      <c r="V846" s="96"/>
      <c r="W846" s="100"/>
      <c r="X846" s="100"/>
      <c r="Y846" s="100"/>
      <c r="Z846" s="94"/>
      <c r="AA846" s="94"/>
      <c r="AB846" s="94"/>
      <c r="AC846" s="94"/>
      <c r="AD846" s="94"/>
      <c r="AE846" s="94"/>
      <c r="AF846" s="94"/>
      <c r="AG846" s="94"/>
      <c r="AH846" s="94"/>
      <c r="AI846" s="94"/>
      <c r="AJ846" s="94"/>
      <c r="AK846" s="101"/>
      <c r="AL846" s="100"/>
      <c r="AM846" s="94"/>
      <c r="AN846" s="94"/>
      <c r="AO846" s="94"/>
      <c r="AP846" s="94"/>
      <c r="AQ846" s="94"/>
      <c r="AR846" s="94"/>
      <c r="AS846" s="94"/>
      <c r="AT846" s="94"/>
      <c r="AU846" s="94"/>
      <c r="AV846" s="101"/>
      <c r="AW846" s="94"/>
      <c r="AX846" s="94"/>
      <c r="AY846" s="101"/>
      <c r="AZ846" s="94"/>
      <c r="BA846" s="94"/>
      <c r="BB846" s="94"/>
      <c r="BC846" s="101"/>
      <c r="BD846" s="31"/>
    </row>
    <row r="847" spans="1:78" s="3" customFormat="1">
      <c r="A847" s="94"/>
      <c r="B847" s="95"/>
      <c r="C847" s="95"/>
      <c r="D847" s="96"/>
      <c r="E847" s="96"/>
      <c r="F847" s="96"/>
      <c r="G847" s="96"/>
      <c r="H847" s="96"/>
      <c r="I847" s="94"/>
      <c r="J847" s="97"/>
      <c r="K847" s="97"/>
      <c r="L847" s="97"/>
      <c r="M847" s="94"/>
      <c r="N847" s="94"/>
      <c r="O847" s="94"/>
      <c r="P847" s="97"/>
      <c r="Q847" s="98"/>
      <c r="R847" s="96"/>
      <c r="S847" s="96"/>
      <c r="T847" s="96"/>
      <c r="U847" s="99"/>
      <c r="V847" s="96"/>
      <c r="W847" s="100"/>
      <c r="X847" s="100"/>
      <c r="Y847" s="100"/>
      <c r="Z847" s="94"/>
      <c r="AA847" s="94"/>
      <c r="AB847" s="94"/>
      <c r="AC847" s="94"/>
      <c r="AD847" s="94"/>
      <c r="AE847" s="94"/>
      <c r="AF847" s="94"/>
      <c r="AG847" s="94"/>
      <c r="AH847" s="94"/>
      <c r="AI847" s="94"/>
      <c r="AJ847" s="94"/>
      <c r="AK847" s="101"/>
      <c r="AL847" s="100"/>
      <c r="AM847" s="94"/>
      <c r="AN847" s="94"/>
      <c r="AO847" s="94"/>
      <c r="AP847" s="94"/>
      <c r="AQ847" s="94"/>
      <c r="AR847" s="94"/>
      <c r="AS847" s="94"/>
      <c r="AT847" s="94"/>
      <c r="AU847" s="94"/>
      <c r="AV847" s="101"/>
      <c r="AW847" s="94"/>
      <c r="AX847" s="94"/>
      <c r="AY847" s="101"/>
      <c r="AZ847" s="94"/>
      <c r="BA847" s="94"/>
      <c r="BB847" s="94"/>
      <c r="BC847" s="101"/>
      <c r="BD847" s="31"/>
    </row>
    <row r="848" spans="1:78" s="3" customFormat="1">
      <c r="A848" s="94"/>
      <c r="B848" s="95"/>
      <c r="C848" s="95"/>
      <c r="D848" s="96"/>
      <c r="E848" s="96"/>
      <c r="F848" s="96"/>
      <c r="G848" s="96"/>
      <c r="H848" s="96"/>
      <c r="I848" s="94"/>
      <c r="J848" s="97"/>
      <c r="K848" s="97"/>
      <c r="L848" s="97"/>
      <c r="M848" s="94"/>
      <c r="N848" s="94"/>
      <c r="O848" s="94"/>
      <c r="P848" s="97"/>
      <c r="Q848" s="98"/>
      <c r="R848" s="96"/>
      <c r="S848" s="96"/>
      <c r="T848" s="96"/>
      <c r="U848" s="99"/>
      <c r="V848" s="96"/>
      <c r="W848" s="100"/>
      <c r="X848" s="100"/>
      <c r="Y848" s="100"/>
      <c r="Z848" s="94"/>
      <c r="AA848" s="94"/>
      <c r="AB848" s="94"/>
      <c r="AC848" s="94"/>
      <c r="AD848" s="94"/>
      <c r="AE848" s="94"/>
      <c r="AF848" s="94"/>
      <c r="AG848" s="94"/>
      <c r="AH848" s="94"/>
      <c r="AI848" s="94"/>
      <c r="AJ848" s="94"/>
      <c r="AK848" s="101"/>
      <c r="AL848" s="100"/>
      <c r="AM848" s="94"/>
      <c r="AN848" s="94"/>
      <c r="AO848" s="94"/>
      <c r="AP848" s="94"/>
      <c r="AQ848" s="94"/>
      <c r="AR848" s="94"/>
      <c r="AS848" s="94"/>
      <c r="AT848" s="94"/>
      <c r="AU848" s="94"/>
      <c r="AV848" s="101"/>
      <c r="AW848" s="94"/>
      <c r="AX848" s="94"/>
      <c r="AY848" s="101"/>
      <c r="AZ848" s="94"/>
      <c r="BA848" s="94"/>
      <c r="BB848" s="94"/>
      <c r="BC848" s="101"/>
      <c r="BD848" s="31"/>
    </row>
    <row r="849" spans="1:78" s="3" customFormat="1" ht="25.5" customHeight="1">
      <c r="A849" s="94"/>
      <c r="B849" s="95"/>
      <c r="C849" s="95"/>
      <c r="D849" s="96"/>
      <c r="E849" s="96"/>
      <c r="F849" s="96"/>
      <c r="G849" s="96"/>
      <c r="H849" s="96"/>
      <c r="I849" s="94"/>
      <c r="J849" s="97"/>
      <c r="K849" s="97"/>
      <c r="L849" s="97"/>
      <c r="M849" s="94"/>
      <c r="N849" s="94"/>
      <c r="O849" s="94"/>
      <c r="P849" s="97"/>
      <c r="Q849" s="98"/>
      <c r="R849" s="96"/>
      <c r="S849" s="96"/>
      <c r="T849" s="96"/>
      <c r="U849" s="99"/>
      <c r="V849" s="96"/>
      <c r="W849" s="100"/>
      <c r="X849" s="100"/>
      <c r="Y849" s="100"/>
      <c r="Z849" s="94"/>
      <c r="AA849" s="94"/>
      <c r="AB849" s="94"/>
      <c r="AC849" s="94"/>
      <c r="AD849" s="94"/>
      <c r="AE849" s="94"/>
      <c r="AF849" s="94"/>
      <c r="AG849" s="94"/>
      <c r="AH849" s="94"/>
      <c r="AI849" s="94"/>
      <c r="AJ849" s="94"/>
      <c r="AK849" s="101"/>
      <c r="AL849" s="100"/>
      <c r="AM849" s="94"/>
      <c r="AN849" s="94"/>
      <c r="AO849" s="94"/>
      <c r="AP849" s="94"/>
      <c r="AQ849" s="94"/>
      <c r="AR849" s="94"/>
      <c r="AS849" s="94"/>
      <c r="AT849" s="94"/>
      <c r="AU849" s="94"/>
      <c r="AV849" s="101"/>
      <c r="AW849" s="94"/>
      <c r="AX849" s="94"/>
      <c r="AY849" s="101"/>
      <c r="AZ849" s="94"/>
      <c r="BA849" s="94"/>
      <c r="BB849" s="94"/>
      <c r="BC849" s="101"/>
      <c r="BD849" s="31"/>
    </row>
    <row r="850" spans="1:78" s="3" customFormat="1">
      <c r="A850" s="94"/>
      <c r="B850" s="95"/>
      <c r="C850" s="95"/>
      <c r="D850" s="96"/>
      <c r="E850" s="96"/>
      <c r="F850" s="96"/>
      <c r="G850" s="96"/>
      <c r="H850" s="96"/>
      <c r="I850" s="94"/>
      <c r="J850" s="97"/>
      <c r="K850" s="97"/>
      <c r="L850" s="97"/>
      <c r="M850" s="94"/>
      <c r="N850" s="94"/>
      <c r="O850" s="94"/>
      <c r="P850" s="97"/>
      <c r="Q850" s="98"/>
      <c r="R850" s="96"/>
      <c r="S850" s="96"/>
      <c r="T850" s="96"/>
      <c r="U850" s="99"/>
      <c r="V850" s="96"/>
      <c r="W850" s="100"/>
      <c r="X850" s="100"/>
      <c r="Y850" s="100"/>
      <c r="Z850" s="94"/>
      <c r="AA850" s="94"/>
      <c r="AB850" s="94"/>
      <c r="AC850" s="94"/>
      <c r="AD850" s="94"/>
      <c r="AE850" s="94"/>
      <c r="AF850" s="94"/>
      <c r="AG850" s="94"/>
      <c r="AH850" s="94"/>
      <c r="AI850" s="94"/>
      <c r="AJ850" s="94"/>
      <c r="AK850" s="101"/>
      <c r="AL850" s="100"/>
      <c r="AM850" s="94"/>
      <c r="AN850" s="94"/>
      <c r="AO850" s="94"/>
      <c r="AP850" s="94"/>
      <c r="AQ850" s="94"/>
      <c r="AR850" s="94"/>
      <c r="AS850" s="94"/>
      <c r="AT850" s="94"/>
      <c r="AU850" s="94"/>
      <c r="AV850" s="101"/>
      <c r="AW850" s="94"/>
      <c r="AX850" s="94"/>
      <c r="AY850" s="101"/>
      <c r="AZ850" s="94"/>
      <c r="BA850" s="94"/>
      <c r="BB850" s="94"/>
      <c r="BC850" s="101"/>
      <c r="BD850" s="31"/>
    </row>
    <row r="851" spans="1:78" s="3" customFormat="1">
      <c r="A851" s="94"/>
      <c r="B851" s="95"/>
      <c r="C851" s="95"/>
      <c r="D851" s="96"/>
      <c r="E851" s="96"/>
      <c r="F851" s="96"/>
      <c r="G851" s="96"/>
      <c r="H851" s="96"/>
      <c r="I851" s="94"/>
      <c r="J851" s="97"/>
      <c r="K851" s="97"/>
      <c r="L851" s="97"/>
      <c r="M851" s="94"/>
      <c r="N851" s="94"/>
      <c r="O851" s="94"/>
      <c r="P851" s="97"/>
      <c r="Q851" s="98"/>
      <c r="R851" s="96"/>
      <c r="S851" s="96"/>
      <c r="T851" s="96"/>
      <c r="U851" s="99"/>
      <c r="V851" s="96"/>
      <c r="W851" s="100"/>
      <c r="X851" s="100"/>
      <c r="Y851" s="100"/>
      <c r="Z851" s="94"/>
      <c r="AA851" s="94"/>
      <c r="AB851" s="94"/>
      <c r="AC851" s="94"/>
      <c r="AD851" s="94"/>
      <c r="AE851" s="94"/>
      <c r="AF851" s="94"/>
      <c r="AG851" s="94"/>
      <c r="AH851" s="94"/>
      <c r="AI851" s="94"/>
      <c r="AJ851" s="94"/>
      <c r="AK851" s="101"/>
      <c r="AL851" s="100"/>
      <c r="AM851" s="94"/>
      <c r="AN851" s="94"/>
      <c r="AO851" s="94"/>
      <c r="AP851" s="94"/>
      <c r="AQ851" s="94"/>
      <c r="AR851" s="94"/>
      <c r="AS851" s="94"/>
      <c r="AT851" s="94"/>
      <c r="AU851" s="94"/>
      <c r="AV851" s="101"/>
      <c r="AW851" s="94"/>
      <c r="AX851" s="94"/>
      <c r="AY851" s="101"/>
      <c r="AZ851" s="94"/>
      <c r="BA851" s="94"/>
      <c r="BB851" s="94"/>
      <c r="BC851" s="101"/>
      <c r="BD851" s="40"/>
      <c r="BE851" s="12"/>
      <c r="BF851" s="12"/>
      <c r="BG851" s="12"/>
      <c r="BH851" s="12"/>
      <c r="BI851" s="12"/>
    </row>
    <row r="852" spans="1:78" s="3" customFormat="1">
      <c r="A852" s="94"/>
      <c r="B852" s="95"/>
      <c r="C852" s="95"/>
      <c r="D852" s="96"/>
      <c r="E852" s="96"/>
      <c r="F852" s="96"/>
      <c r="G852" s="96"/>
      <c r="H852" s="96"/>
      <c r="I852" s="94"/>
      <c r="J852" s="97"/>
      <c r="K852" s="97"/>
      <c r="L852" s="97"/>
      <c r="M852" s="94"/>
      <c r="N852" s="94"/>
      <c r="O852" s="94"/>
      <c r="P852" s="97"/>
      <c r="Q852" s="98"/>
      <c r="R852" s="96"/>
      <c r="S852" s="96"/>
      <c r="T852" s="96"/>
      <c r="U852" s="99"/>
      <c r="V852" s="96"/>
      <c r="W852" s="100"/>
      <c r="X852" s="100"/>
      <c r="Y852" s="100"/>
      <c r="Z852" s="94"/>
      <c r="AA852" s="94"/>
      <c r="AB852" s="94"/>
      <c r="AC852" s="94"/>
      <c r="AD852" s="94"/>
      <c r="AE852" s="94"/>
      <c r="AF852" s="94"/>
      <c r="AG852" s="94"/>
      <c r="AH852" s="94"/>
      <c r="AI852" s="94"/>
      <c r="AJ852" s="94"/>
      <c r="AK852" s="101"/>
      <c r="AL852" s="100"/>
      <c r="AM852" s="94"/>
      <c r="AN852" s="94"/>
      <c r="AO852" s="94"/>
      <c r="AP852" s="94"/>
      <c r="AQ852" s="94"/>
      <c r="AR852" s="94"/>
      <c r="AS852" s="94"/>
      <c r="AT852" s="94"/>
      <c r="AU852" s="94"/>
      <c r="AV852" s="101"/>
      <c r="AW852" s="94"/>
      <c r="AX852" s="94"/>
      <c r="AY852" s="101"/>
      <c r="AZ852" s="94"/>
      <c r="BA852" s="94"/>
      <c r="BB852" s="94"/>
      <c r="BC852" s="101"/>
      <c r="BD852" s="31"/>
    </row>
    <row r="853" spans="1:78" s="3" customFormat="1" ht="25.5" customHeight="1">
      <c r="A853" s="94"/>
      <c r="B853" s="95"/>
      <c r="C853" s="95"/>
      <c r="D853" s="96"/>
      <c r="E853" s="96"/>
      <c r="F853" s="96"/>
      <c r="G853" s="96"/>
      <c r="H853" s="96"/>
      <c r="I853" s="94"/>
      <c r="J853" s="97"/>
      <c r="K853" s="97"/>
      <c r="L853" s="97"/>
      <c r="M853" s="94"/>
      <c r="N853" s="94"/>
      <c r="O853" s="94"/>
      <c r="P853" s="97"/>
      <c r="Q853" s="98"/>
      <c r="R853" s="96"/>
      <c r="S853" s="96"/>
      <c r="T853" s="96"/>
      <c r="U853" s="99"/>
      <c r="V853" s="96"/>
      <c r="W853" s="100"/>
      <c r="X853" s="100"/>
      <c r="Y853" s="100"/>
      <c r="Z853" s="94"/>
      <c r="AA853" s="94"/>
      <c r="AB853" s="94"/>
      <c r="AC853" s="94"/>
      <c r="AD853" s="94"/>
      <c r="AE853" s="94"/>
      <c r="AF853" s="94"/>
      <c r="AG853" s="94"/>
      <c r="AH853" s="94"/>
      <c r="AI853" s="94"/>
      <c r="AJ853" s="94"/>
      <c r="AK853" s="101"/>
      <c r="AL853" s="100"/>
      <c r="AM853" s="94"/>
      <c r="AN853" s="94"/>
      <c r="AO853" s="94"/>
      <c r="AP853" s="94"/>
      <c r="AQ853" s="94"/>
      <c r="AR853" s="94"/>
      <c r="AS853" s="94"/>
      <c r="AT853" s="94"/>
      <c r="AU853" s="94"/>
      <c r="AV853" s="101"/>
      <c r="AW853" s="94"/>
      <c r="AX853" s="94"/>
      <c r="AY853" s="101"/>
      <c r="AZ853" s="94"/>
      <c r="BA853" s="94"/>
      <c r="BB853" s="94"/>
      <c r="BC853" s="101"/>
      <c r="BD853" s="31"/>
    </row>
    <row r="854" spans="1:78" s="3" customFormat="1">
      <c r="A854" s="94"/>
      <c r="B854" s="95"/>
      <c r="C854" s="95"/>
      <c r="D854" s="96"/>
      <c r="E854" s="96"/>
      <c r="F854" s="96"/>
      <c r="G854" s="96"/>
      <c r="H854" s="96"/>
      <c r="I854" s="94"/>
      <c r="J854" s="97"/>
      <c r="K854" s="97"/>
      <c r="L854" s="97"/>
      <c r="M854" s="94"/>
      <c r="N854" s="94"/>
      <c r="O854" s="94"/>
      <c r="P854" s="97"/>
      <c r="Q854" s="98"/>
      <c r="R854" s="96"/>
      <c r="S854" s="96"/>
      <c r="T854" s="96"/>
      <c r="U854" s="99"/>
      <c r="V854" s="96"/>
      <c r="W854" s="100"/>
      <c r="X854" s="100"/>
      <c r="Y854" s="100"/>
      <c r="Z854" s="94"/>
      <c r="AA854" s="94"/>
      <c r="AB854" s="94"/>
      <c r="AC854" s="94"/>
      <c r="AD854" s="94"/>
      <c r="AE854" s="94"/>
      <c r="AF854" s="94"/>
      <c r="AG854" s="94"/>
      <c r="AH854" s="94"/>
      <c r="AI854" s="94"/>
      <c r="AJ854" s="94"/>
      <c r="AK854" s="101"/>
      <c r="AL854" s="100"/>
      <c r="AM854" s="94"/>
      <c r="AN854" s="94"/>
      <c r="AO854" s="94"/>
      <c r="AP854" s="94"/>
      <c r="AQ854" s="94"/>
      <c r="AR854" s="94"/>
      <c r="AS854" s="94"/>
      <c r="AT854" s="94"/>
      <c r="AU854" s="94"/>
      <c r="AV854" s="101"/>
      <c r="AW854" s="94"/>
      <c r="AX854" s="94"/>
      <c r="AY854" s="101"/>
      <c r="AZ854" s="94"/>
      <c r="BA854" s="94"/>
      <c r="BB854" s="94"/>
      <c r="BC854" s="101"/>
      <c r="BD854" s="31"/>
    </row>
    <row r="855" spans="1:78" s="3" customFormat="1">
      <c r="A855" s="94"/>
      <c r="B855" s="95"/>
      <c r="C855" s="95"/>
      <c r="D855" s="96"/>
      <c r="E855" s="96"/>
      <c r="F855" s="96"/>
      <c r="G855" s="96"/>
      <c r="H855" s="96"/>
      <c r="I855" s="94"/>
      <c r="J855" s="97"/>
      <c r="K855" s="97"/>
      <c r="L855" s="97"/>
      <c r="M855" s="94"/>
      <c r="N855" s="94"/>
      <c r="O855" s="94"/>
      <c r="P855" s="97"/>
      <c r="Q855" s="98"/>
      <c r="R855" s="96"/>
      <c r="S855" s="96"/>
      <c r="T855" s="96"/>
      <c r="U855" s="99"/>
      <c r="V855" s="96"/>
      <c r="W855" s="100"/>
      <c r="X855" s="100"/>
      <c r="Y855" s="100"/>
      <c r="Z855" s="94"/>
      <c r="AA855" s="94"/>
      <c r="AB855" s="94"/>
      <c r="AC855" s="94"/>
      <c r="AD855" s="94"/>
      <c r="AE855" s="94"/>
      <c r="AF855" s="94"/>
      <c r="AG855" s="94"/>
      <c r="AH855" s="94"/>
      <c r="AI855" s="94"/>
      <c r="AJ855" s="94"/>
      <c r="AK855" s="101"/>
      <c r="AL855" s="100"/>
      <c r="AM855" s="94"/>
      <c r="AN855" s="94"/>
      <c r="AO855" s="94"/>
      <c r="AP855" s="94"/>
      <c r="AQ855" s="94"/>
      <c r="AR855" s="94"/>
      <c r="AS855" s="94"/>
      <c r="AT855" s="94"/>
      <c r="AU855" s="94"/>
      <c r="AV855" s="101"/>
      <c r="AW855" s="94"/>
      <c r="AX855" s="94"/>
      <c r="AY855" s="101"/>
      <c r="AZ855" s="94"/>
      <c r="BA855" s="94"/>
      <c r="BB855" s="94"/>
      <c r="BC855" s="101"/>
      <c r="BD855" s="40"/>
      <c r="BE855" s="12"/>
      <c r="BF855" s="12"/>
      <c r="BG855" s="12"/>
      <c r="BH855" s="12"/>
      <c r="BI855" s="12"/>
    </row>
    <row r="856" spans="1:78" s="3" customFormat="1" ht="38.25" customHeight="1">
      <c r="A856" s="94"/>
      <c r="B856" s="95"/>
      <c r="C856" s="95"/>
      <c r="D856" s="96"/>
      <c r="E856" s="96"/>
      <c r="F856" s="96"/>
      <c r="G856" s="96"/>
      <c r="H856" s="96"/>
      <c r="I856" s="94"/>
      <c r="J856" s="97"/>
      <c r="K856" s="97"/>
      <c r="L856" s="97"/>
      <c r="M856" s="94"/>
      <c r="N856" s="94"/>
      <c r="O856" s="94"/>
      <c r="P856" s="97"/>
      <c r="Q856" s="98"/>
      <c r="R856" s="96"/>
      <c r="S856" s="96"/>
      <c r="T856" s="96"/>
      <c r="U856" s="99"/>
      <c r="V856" s="96"/>
      <c r="W856" s="100"/>
      <c r="X856" s="100"/>
      <c r="Y856" s="100"/>
      <c r="Z856" s="94"/>
      <c r="AA856" s="94"/>
      <c r="AB856" s="94"/>
      <c r="AC856" s="94"/>
      <c r="AD856" s="94"/>
      <c r="AE856" s="94"/>
      <c r="AF856" s="94"/>
      <c r="AG856" s="94"/>
      <c r="AH856" s="94"/>
      <c r="AI856" s="94"/>
      <c r="AJ856" s="94"/>
      <c r="AK856" s="101"/>
      <c r="AL856" s="100"/>
      <c r="AM856" s="94"/>
      <c r="AN856" s="94"/>
      <c r="AO856" s="94"/>
      <c r="AP856" s="94"/>
      <c r="AQ856" s="94"/>
      <c r="AR856" s="94"/>
      <c r="AS856" s="94"/>
      <c r="AT856" s="94"/>
      <c r="AU856" s="94"/>
      <c r="AV856" s="101"/>
      <c r="AW856" s="94"/>
      <c r="AX856" s="94"/>
      <c r="AY856" s="101"/>
      <c r="AZ856" s="94"/>
      <c r="BA856" s="94"/>
      <c r="BB856" s="94"/>
      <c r="BC856" s="101"/>
      <c r="BD856" s="31"/>
    </row>
    <row r="857" spans="1:78" s="3" customFormat="1" ht="25.5" customHeight="1">
      <c r="A857" s="94"/>
      <c r="B857" s="95"/>
      <c r="C857" s="95"/>
      <c r="D857" s="96"/>
      <c r="E857" s="96"/>
      <c r="F857" s="96"/>
      <c r="G857" s="96"/>
      <c r="H857" s="96"/>
      <c r="I857" s="94"/>
      <c r="J857" s="97"/>
      <c r="K857" s="97"/>
      <c r="L857" s="97"/>
      <c r="M857" s="94"/>
      <c r="N857" s="94"/>
      <c r="O857" s="94"/>
      <c r="P857" s="97"/>
      <c r="Q857" s="98"/>
      <c r="R857" s="96"/>
      <c r="S857" s="96"/>
      <c r="T857" s="96"/>
      <c r="U857" s="99"/>
      <c r="V857" s="96"/>
      <c r="W857" s="100"/>
      <c r="X857" s="100"/>
      <c r="Y857" s="100"/>
      <c r="Z857" s="94"/>
      <c r="AA857" s="94"/>
      <c r="AB857" s="94"/>
      <c r="AC857" s="94"/>
      <c r="AD857" s="94"/>
      <c r="AE857" s="94"/>
      <c r="AF857" s="94"/>
      <c r="AG857" s="94"/>
      <c r="AH857" s="94"/>
      <c r="AI857" s="94"/>
      <c r="AJ857" s="94"/>
      <c r="AK857" s="101"/>
      <c r="AL857" s="100"/>
      <c r="AM857" s="94"/>
      <c r="AN857" s="94"/>
      <c r="AO857" s="94"/>
      <c r="AP857" s="94"/>
      <c r="AQ857" s="94"/>
      <c r="AR857" s="94"/>
      <c r="AS857" s="94"/>
      <c r="AT857" s="94"/>
      <c r="AU857" s="94"/>
      <c r="AV857" s="101"/>
      <c r="AW857" s="94"/>
      <c r="AX857" s="94"/>
      <c r="AY857" s="101"/>
      <c r="AZ857" s="94"/>
      <c r="BA857" s="94"/>
      <c r="BB857" s="94"/>
      <c r="BC857" s="101"/>
      <c r="BD857" s="31"/>
    </row>
    <row r="858" spans="1:78" s="3" customFormat="1">
      <c r="A858" s="94"/>
      <c r="B858" s="95"/>
      <c r="C858" s="95"/>
      <c r="D858" s="96"/>
      <c r="E858" s="96"/>
      <c r="F858" s="96"/>
      <c r="G858" s="96"/>
      <c r="H858" s="96"/>
      <c r="I858" s="94"/>
      <c r="J858" s="97"/>
      <c r="K858" s="97"/>
      <c r="L858" s="97"/>
      <c r="M858" s="94"/>
      <c r="N858" s="94"/>
      <c r="O858" s="94"/>
      <c r="P858" s="97"/>
      <c r="Q858" s="98"/>
      <c r="R858" s="96"/>
      <c r="S858" s="96"/>
      <c r="T858" s="96"/>
      <c r="U858" s="99"/>
      <c r="V858" s="96"/>
      <c r="W858" s="100"/>
      <c r="X858" s="100"/>
      <c r="Y858" s="100"/>
      <c r="Z858" s="94"/>
      <c r="AA858" s="94"/>
      <c r="AB858" s="94"/>
      <c r="AC858" s="94"/>
      <c r="AD858" s="94"/>
      <c r="AE858" s="94"/>
      <c r="AF858" s="94"/>
      <c r="AG858" s="94"/>
      <c r="AH858" s="94"/>
      <c r="AI858" s="94"/>
      <c r="AJ858" s="94"/>
      <c r="AK858" s="101"/>
      <c r="AL858" s="100"/>
      <c r="AM858" s="94"/>
      <c r="AN858" s="94"/>
      <c r="AO858" s="94"/>
      <c r="AP858" s="94"/>
      <c r="AQ858" s="94"/>
      <c r="AR858" s="94"/>
      <c r="AS858" s="94"/>
      <c r="AT858" s="94"/>
      <c r="AU858" s="94"/>
      <c r="AV858" s="101"/>
      <c r="AW858" s="94"/>
      <c r="AX858" s="94"/>
      <c r="AY858" s="101"/>
      <c r="AZ858" s="94"/>
      <c r="BA858" s="94"/>
      <c r="BB858" s="94"/>
      <c r="BC858" s="101"/>
      <c r="BD858" s="31"/>
    </row>
    <row r="859" spans="1:78" s="3" customFormat="1" ht="25.5" customHeight="1">
      <c r="A859" s="94"/>
      <c r="B859" s="95"/>
      <c r="C859" s="95"/>
      <c r="D859" s="96"/>
      <c r="E859" s="96"/>
      <c r="F859" s="96"/>
      <c r="G859" s="96"/>
      <c r="H859" s="96"/>
      <c r="I859" s="94"/>
      <c r="J859" s="97"/>
      <c r="K859" s="97"/>
      <c r="L859" s="97"/>
      <c r="M859" s="94"/>
      <c r="N859" s="94"/>
      <c r="O859" s="94"/>
      <c r="P859" s="97"/>
      <c r="Q859" s="98"/>
      <c r="R859" s="96"/>
      <c r="S859" s="96"/>
      <c r="T859" s="96"/>
      <c r="U859" s="99"/>
      <c r="V859" s="96"/>
      <c r="W859" s="100"/>
      <c r="X859" s="100"/>
      <c r="Y859" s="100"/>
      <c r="Z859" s="94"/>
      <c r="AA859" s="94"/>
      <c r="AB859" s="94"/>
      <c r="AC859" s="94"/>
      <c r="AD859" s="94"/>
      <c r="AE859" s="94"/>
      <c r="AF859" s="94"/>
      <c r="AG859" s="94"/>
      <c r="AH859" s="94"/>
      <c r="AI859" s="94"/>
      <c r="AJ859" s="94"/>
      <c r="AK859" s="101"/>
      <c r="AL859" s="100"/>
      <c r="AM859" s="94"/>
      <c r="AN859" s="94"/>
      <c r="AO859" s="94"/>
      <c r="AP859" s="94"/>
      <c r="AQ859" s="94"/>
      <c r="AR859" s="94"/>
      <c r="AS859" s="94"/>
      <c r="AT859" s="94"/>
      <c r="AU859" s="94"/>
      <c r="AV859" s="101"/>
      <c r="AW859" s="94"/>
      <c r="AX859" s="94"/>
      <c r="AY859" s="101"/>
      <c r="AZ859" s="94"/>
      <c r="BA859" s="94"/>
      <c r="BB859" s="94"/>
      <c r="BC859" s="101"/>
      <c r="BD859" s="31"/>
    </row>
    <row r="860" spans="1:78" s="3" customFormat="1">
      <c r="A860" s="94"/>
      <c r="B860" s="95"/>
      <c r="C860" s="95"/>
      <c r="D860" s="96"/>
      <c r="E860" s="96"/>
      <c r="F860" s="96"/>
      <c r="G860" s="96"/>
      <c r="H860" s="96"/>
      <c r="I860" s="94"/>
      <c r="J860" s="97"/>
      <c r="K860" s="97"/>
      <c r="L860" s="97"/>
      <c r="M860" s="94"/>
      <c r="N860" s="94"/>
      <c r="O860" s="94"/>
      <c r="P860" s="97"/>
      <c r="Q860" s="98"/>
      <c r="R860" s="96"/>
      <c r="S860" s="96"/>
      <c r="T860" s="96"/>
      <c r="U860" s="99"/>
      <c r="V860" s="96"/>
      <c r="W860" s="100"/>
      <c r="X860" s="100"/>
      <c r="Y860" s="100"/>
      <c r="Z860" s="94"/>
      <c r="AA860" s="94"/>
      <c r="AB860" s="94"/>
      <c r="AC860" s="94"/>
      <c r="AD860" s="94"/>
      <c r="AE860" s="94"/>
      <c r="AF860" s="94"/>
      <c r="AG860" s="94"/>
      <c r="AH860" s="94"/>
      <c r="AI860" s="94"/>
      <c r="AJ860" s="94"/>
      <c r="AK860" s="101"/>
      <c r="AL860" s="100"/>
      <c r="AM860" s="94"/>
      <c r="AN860" s="94"/>
      <c r="AO860" s="94"/>
      <c r="AP860" s="94"/>
      <c r="AQ860" s="94"/>
      <c r="AR860" s="94"/>
      <c r="AS860" s="94"/>
      <c r="AT860" s="94"/>
      <c r="AU860" s="94"/>
      <c r="AV860" s="101"/>
      <c r="AW860" s="94"/>
      <c r="AX860" s="94"/>
      <c r="AY860" s="101"/>
      <c r="AZ860" s="94"/>
      <c r="BA860" s="94"/>
      <c r="BB860" s="94"/>
      <c r="BC860" s="101"/>
      <c r="BD860" s="40"/>
      <c r="BE860" s="12"/>
      <c r="BF860" s="12"/>
      <c r="BG860" s="12"/>
      <c r="BH860" s="12"/>
      <c r="BI860" s="12"/>
      <c r="BJ860" s="38"/>
      <c r="BK860" s="38"/>
      <c r="BL860" s="38"/>
      <c r="BM860" s="38"/>
      <c r="BN860" s="38"/>
      <c r="BO860" s="38"/>
      <c r="BP860" s="38"/>
      <c r="BQ860" s="38"/>
      <c r="BR860" s="38"/>
      <c r="BS860" s="38"/>
      <c r="BT860" s="38"/>
      <c r="BU860" s="38"/>
      <c r="BV860" s="38"/>
      <c r="BW860" s="38"/>
      <c r="BX860" s="38"/>
      <c r="BY860" s="38"/>
      <c r="BZ860" s="38"/>
    </row>
    <row r="861" spans="1:78" s="3" customFormat="1" ht="25.5" customHeight="1">
      <c r="A861" s="94"/>
      <c r="B861" s="95"/>
      <c r="C861" s="95"/>
      <c r="D861" s="96"/>
      <c r="E861" s="96"/>
      <c r="F861" s="96"/>
      <c r="G861" s="96"/>
      <c r="H861" s="96"/>
      <c r="I861" s="94"/>
      <c r="J861" s="97"/>
      <c r="K861" s="97"/>
      <c r="L861" s="97"/>
      <c r="M861" s="94"/>
      <c r="N861" s="94"/>
      <c r="O861" s="94"/>
      <c r="P861" s="97"/>
      <c r="Q861" s="98"/>
      <c r="R861" s="96"/>
      <c r="S861" s="96"/>
      <c r="T861" s="96"/>
      <c r="U861" s="99"/>
      <c r="V861" s="96"/>
      <c r="W861" s="100"/>
      <c r="X861" s="100"/>
      <c r="Y861" s="100"/>
      <c r="Z861" s="94"/>
      <c r="AA861" s="94"/>
      <c r="AB861" s="94"/>
      <c r="AC861" s="94"/>
      <c r="AD861" s="94"/>
      <c r="AE861" s="94"/>
      <c r="AF861" s="94"/>
      <c r="AG861" s="94"/>
      <c r="AH861" s="94"/>
      <c r="AI861" s="94"/>
      <c r="AJ861" s="94"/>
      <c r="AK861" s="101"/>
      <c r="AL861" s="100"/>
      <c r="AM861" s="94"/>
      <c r="AN861" s="94"/>
      <c r="AO861" s="94"/>
      <c r="AP861" s="94"/>
      <c r="AQ861" s="94"/>
      <c r="AR861" s="94"/>
      <c r="AS861" s="94"/>
      <c r="AT861" s="94"/>
      <c r="AU861" s="94"/>
      <c r="AV861" s="101"/>
      <c r="AW861" s="94"/>
      <c r="AX861" s="94"/>
      <c r="AY861" s="101"/>
      <c r="AZ861" s="94"/>
      <c r="BA861" s="94"/>
      <c r="BB861" s="94"/>
      <c r="BC861" s="101"/>
      <c r="BD861" s="31"/>
    </row>
    <row r="862" spans="1:78" s="3" customFormat="1" ht="25.5" customHeight="1">
      <c r="A862" s="94"/>
      <c r="B862" s="95"/>
      <c r="C862" s="95"/>
      <c r="D862" s="96"/>
      <c r="E862" s="96"/>
      <c r="F862" s="96"/>
      <c r="G862" s="96"/>
      <c r="H862" s="96"/>
      <c r="I862" s="94"/>
      <c r="J862" s="97"/>
      <c r="K862" s="97"/>
      <c r="L862" s="97"/>
      <c r="M862" s="94"/>
      <c r="N862" s="94"/>
      <c r="O862" s="94"/>
      <c r="P862" s="97"/>
      <c r="Q862" s="98"/>
      <c r="R862" s="96"/>
      <c r="S862" s="96"/>
      <c r="T862" s="96"/>
      <c r="U862" s="99"/>
      <c r="V862" s="96"/>
      <c r="W862" s="100"/>
      <c r="X862" s="100"/>
      <c r="Y862" s="100"/>
      <c r="Z862" s="94"/>
      <c r="AA862" s="94"/>
      <c r="AB862" s="94"/>
      <c r="AC862" s="94"/>
      <c r="AD862" s="94"/>
      <c r="AE862" s="94"/>
      <c r="AF862" s="94"/>
      <c r="AG862" s="94"/>
      <c r="AH862" s="94"/>
      <c r="AI862" s="94"/>
      <c r="AJ862" s="94"/>
      <c r="AK862" s="101"/>
      <c r="AL862" s="100"/>
      <c r="AM862" s="94"/>
      <c r="AN862" s="94"/>
      <c r="AO862" s="94"/>
      <c r="AP862" s="94"/>
      <c r="AQ862" s="94"/>
      <c r="AR862" s="94"/>
      <c r="AS862" s="94"/>
      <c r="AT862" s="94"/>
      <c r="AU862" s="94"/>
      <c r="AV862" s="101"/>
      <c r="AW862" s="94"/>
      <c r="AX862" s="94"/>
      <c r="AY862" s="101"/>
      <c r="AZ862" s="94"/>
      <c r="BA862" s="94"/>
      <c r="BB862" s="94"/>
      <c r="BC862" s="101"/>
      <c r="BD862" s="31"/>
    </row>
    <row r="863" spans="1:78" s="3" customFormat="1" ht="25.5" customHeight="1">
      <c r="A863" s="94"/>
      <c r="B863" s="95"/>
      <c r="C863" s="95"/>
      <c r="D863" s="96"/>
      <c r="E863" s="96"/>
      <c r="F863" s="96"/>
      <c r="G863" s="96"/>
      <c r="H863" s="96"/>
      <c r="I863" s="94"/>
      <c r="J863" s="97"/>
      <c r="K863" s="97"/>
      <c r="L863" s="97"/>
      <c r="M863" s="94"/>
      <c r="N863" s="94"/>
      <c r="O863" s="94"/>
      <c r="P863" s="97"/>
      <c r="Q863" s="98"/>
      <c r="R863" s="96"/>
      <c r="S863" s="96"/>
      <c r="T863" s="96"/>
      <c r="U863" s="99"/>
      <c r="V863" s="96"/>
      <c r="W863" s="100"/>
      <c r="X863" s="100"/>
      <c r="Y863" s="100"/>
      <c r="Z863" s="94"/>
      <c r="AA863" s="94"/>
      <c r="AB863" s="94"/>
      <c r="AC863" s="94"/>
      <c r="AD863" s="94"/>
      <c r="AE863" s="94"/>
      <c r="AF863" s="94"/>
      <c r="AG863" s="94"/>
      <c r="AH863" s="94"/>
      <c r="AI863" s="94"/>
      <c r="AJ863" s="94"/>
      <c r="AK863" s="101"/>
      <c r="AL863" s="100"/>
      <c r="AM863" s="94"/>
      <c r="AN863" s="94"/>
      <c r="AO863" s="94"/>
      <c r="AP863" s="94"/>
      <c r="AQ863" s="94"/>
      <c r="AR863" s="94"/>
      <c r="AS863" s="94"/>
      <c r="AT863" s="94"/>
      <c r="AU863" s="94"/>
      <c r="AV863" s="101"/>
      <c r="AW863" s="94"/>
      <c r="AX863" s="94"/>
      <c r="AY863" s="101"/>
      <c r="AZ863" s="94"/>
      <c r="BA863" s="94"/>
      <c r="BB863" s="94"/>
      <c r="BC863" s="101"/>
      <c r="BD863" s="31"/>
    </row>
    <row r="864" spans="1:78" s="3" customFormat="1">
      <c r="A864" s="94"/>
      <c r="B864" s="95"/>
      <c r="C864" s="95"/>
      <c r="D864" s="96"/>
      <c r="E864" s="96"/>
      <c r="F864" s="96"/>
      <c r="G864" s="96"/>
      <c r="H864" s="96"/>
      <c r="I864" s="94"/>
      <c r="J864" s="97"/>
      <c r="K864" s="97"/>
      <c r="L864" s="97"/>
      <c r="M864" s="94"/>
      <c r="N864" s="94"/>
      <c r="O864" s="94"/>
      <c r="P864" s="97"/>
      <c r="Q864" s="98"/>
      <c r="R864" s="96"/>
      <c r="S864" s="96"/>
      <c r="T864" s="96"/>
      <c r="U864" s="99"/>
      <c r="V864" s="96"/>
      <c r="W864" s="100"/>
      <c r="X864" s="100"/>
      <c r="Y864" s="100"/>
      <c r="Z864" s="94"/>
      <c r="AA864" s="94"/>
      <c r="AB864" s="94"/>
      <c r="AC864" s="94"/>
      <c r="AD864" s="94"/>
      <c r="AE864" s="94"/>
      <c r="AF864" s="94"/>
      <c r="AG864" s="94"/>
      <c r="AH864" s="94"/>
      <c r="AI864" s="94"/>
      <c r="AJ864" s="94"/>
      <c r="AK864" s="101"/>
      <c r="AL864" s="100"/>
      <c r="AM864" s="94"/>
      <c r="AN864" s="94"/>
      <c r="AO864" s="94"/>
      <c r="AP864" s="94"/>
      <c r="AQ864" s="94"/>
      <c r="AR864" s="94"/>
      <c r="AS864" s="94"/>
      <c r="AT864" s="94"/>
      <c r="AU864" s="94"/>
      <c r="AV864" s="101"/>
      <c r="AW864" s="94"/>
      <c r="AX864" s="94"/>
      <c r="AY864" s="101"/>
      <c r="AZ864" s="94"/>
      <c r="BA864" s="94"/>
      <c r="BB864" s="94"/>
      <c r="BC864" s="101"/>
      <c r="BD864" s="40"/>
      <c r="BE864" s="12"/>
      <c r="BF864" s="12"/>
      <c r="BG864" s="12"/>
      <c r="BH864" s="12"/>
      <c r="BI864" s="12"/>
      <c r="BJ864" s="31"/>
      <c r="BK864" s="31"/>
      <c r="BL864" s="31"/>
      <c r="BM864" s="31"/>
      <c r="BN864" s="31"/>
      <c r="BO864" s="31"/>
      <c r="BP864" s="31"/>
      <c r="BQ864" s="31"/>
      <c r="BR864" s="31"/>
      <c r="BS864" s="31"/>
      <c r="BT864" s="31"/>
      <c r="BU864" s="31"/>
      <c r="BV864" s="31"/>
      <c r="BW864" s="31"/>
      <c r="BX864" s="31"/>
      <c r="BY864" s="31"/>
      <c r="BZ864" s="31"/>
    </row>
    <row r="865" spans="1:78" s="3" customFormat="1" ht="25.5" customHeight="1">
      <c r="A865" s="94"/>
      <c r="B865" s="95"/>
      <c r="C865" s="95"/>
      <c r="D865" s="96"/>
      <c r="E865" s="96"/>
      <c r="F865" s="96"/>
      <c r="G865" s="96"/>
      <c r="H865" s="96"/>
      <c r="I865" s="94"/>
      <c r="J865" s="97"/>
      <c r="K865" s="97"/>
      <c r="L865" s="97"/>
      <c r="M865" s="94"/>
      <c r="N865" s="94"/>
      <c r="O865" s="94"/>
      <c r="P865" s="97"/>
      <c r="Q865" s="98"/>
      <c r="R865" s="96"/>
      <c r="S865" s="96"/>
      <c r="T865" s="96"/>
      <c r="U865" s="99"/>
      <c r="V865" s="96"/>
      <c r="W865" s="100"/>
      <c r="X865" s="100"/>
      <c r="Y865" s="100"/>
      <c r="Z865" s="94"/>
      <c r="AA865" s="94"/>
      <c r="AB865" s="94"/>
      <c r="AC865" s="94"/>
      <c r="AD865" s="94"/>
      <c r="AE865" s="94"/>
      <c r="AF865" s="94"/>
      <c r="AG865" s="94"/>
      <c r="AH865" s="94"/>
      <c r="AI865" s="94"/>
      <c r="AJ865" s="94"/>
      <c r="AK865" s="101"/>
      <c r="AL865" s="100"/>
      <c r="AM865" s="94"/>
      <c r="AN865" s="94"/>
      <c r="AO865" s="94"/>
      <c r="AP865" s="94"/>
      <c r="AQ865" s="94"/>
      <c r="AR865" s="94"/>
      <c r="AS865" s="94"/>
      <c r="AT865" s="94"/>
      <c r="AU865" s="94"/>
      <c r="AV865" s="101"/>
      <c r="AW865" s="94"/>
      <c r="AX865" s="94"/>
      <c r="AY865" s="101"/>
      <c r="AZ865" s="94"/>
      <c r="BA865" s="94"/>
      <c r="BB865" s="94"/>
      <c r="BC865" s="101"/>
      <c r="BD865" s="31"/>
    </row>
    <row r="866" spans="1:78" s="3" customFormat="1" ht="25.5" customHeight="1">
      <c r="A866" s="94"/>
      <c r="B866" s="95"/>
      <c r="C866" s="95"/>
      <c r="D866" s="96"/>
      <c r="E866" s="96"/>
      <c r="F866" s="96"/>
      <c r="G866" s="96"/>
      <c r="H866" s="96"/>
      <c r="I866" s="94"/>
      <c r="J866" s="97"/>
      <c r="K866" s="97"/>
      <c r="L866" s="97"/>
      <c r="M866" s="94"/>
      <c r="N866" s="94"/>
      <c r="O866" s="94"/>
      <c r="P866" s="97"/>
      <c r="Q866" s="98"/>
      <c r="R866" s="96"/>
      <c r="S866" s="96"/>
      <c r="T866" s="96"/>
      <c r="U866" s="99"/>
      <c r="V866" s="96"/>
      <c r="W866" s="100"/>
      <c r="X866" s="100"/>
      <c r="Y866" s="100"/>
      <c r="Z866" s="94"/>
      <c r="AA866" s="94"/>
      <c r="AB866" s="94"/>
      <c r="AC866" s="94"/>
      <c r="AD866" s="94"/>
      <c r="AE866" s="94"/>
      <c r="AF866" s="94"/>
      <c r="AG866" s="94"/>
      <c r="AH866" s="94"/>
      <c r="AI866" s="94"/>
      <c r="AJ866" s="94"/>
      <c r="AK866" s="101"/>
      <c r="AL866" s="100"/>
      <c r="AM866" s="94"/>
      <c r="AN866" s="94"/>
      <c r="AO866" s="94"/>
      <c r="AP866" s="94"/>
      <c r="AQ866" s="94"/>
      <c r="AR866" s="94"/>
      <c r="AS866" s="94"/>
      <c r="AT866" s="94"/>
      <c r="AU866" s="94"/>
      <c r="AV866" s="101"/>
      <c r="AW866" s="94"/>
      <c r="AX866" s="94"/>
      <c r="AY866" s="101"/>
      <c r="AZ866" s="94"/>
      <c r="BA866" s="94"/>
      <c r="BB866" s="94"/>
      <c r="BC866" s="101"/>
      <c r="BD866" s="31"/>
    </row>
    <row r="867" spans="1:78" s="3" customFormat="1">
      <c r="A867" s="94"/>
      <c r="B867" s="95"/>
      <c r="C867" s="95"/>
      <c r="D867" s="96"/>
      <c r="E867" s="96"/>
      <c r="F867" s="96"/>
      <c r="G867" s="96"/>
      <c r="H867" s="96"/>
      <c r="I867" s="94"/>
      <c r="J867" s="97"/>
      <c r="K867" s="97"/>
      <c r="L867" s="97"/>
      <c r="M867" s="94"/>
      <c r="N867" s="94"/>
      <c r="O867" s="94"/>
      <c r="P867" s="97"/>
      <c r="Q867" s="98"/>
      <c r="R867" s="96"/>
      <c r="S867" s="96"/>
      <c r="T867" s="96"/>
      <c r="U867" s="99"/>
      <c r="V867" s="96"/>
      <c r="W867" s="100"/>
      <c r="X867" s="100"/>
      <c r="Y867" s="100"/>
      <c r="Z867" s="94"/>
      <c r="AA867" s="94"/>
      <c r="AB867" s="94"/>
      <c r="AC867" s="94"/>
      <c r="AD867" s="94"/>
      <c r="AE867" s="94"/>
      <c r="AF867" s="94"/>
      <c r="AG867" s="94"/>
      <c r="AH867" s="94"/>
      <c r="AI867" s="94"/>
      <c r="AJ867" s="94"/>
      <c r="AK867" s="101"/>
      <c r="AL867" s="100"/>
      <c r="AM867" s="94"/>
      <c r="AN867" s="94"/>
      <c r="AO867" s="94"/>
      <c r="AP867" s="94"/>
      <c r="AQ867" s="94"/>
      <c r="AR867" s="94"/>
      <c r="AS867" s="94"/>
      <c r="AT867" s="94"/>
      <c r="AU867" s="94"/>
      <c r="AV867" s="101"/>
      <c r="AW867" s="94"/>
      <c r="AX867" s="94"/>
      <c r="AY867" s="101"/>
      <c r="AZ867" s="94"/>
      <c r="BA867" s="94"/>
      <c r="BB867" s="94"/>
      <c r="BC867" s="101"/>
      <c r="BD867" s="31"/>
    </row>
    <row r="868" spans="1:78" s="3" customFormat="1" ht="25.5" customHeight="1">
      <c r="A868" s="94"/>
      <c r="B868" s="95"/>
      <c r="C868" s="95"/>
      <c r="D868" s="96"/>
      <c r="E868" s="96"/>
      <c r="F868" s="96"/>
      <c r="G868" s="96"/>
      <c r="H868" s="96"/>
      <c r="I868" s="94"/>
      <c r="J868" s="97"/>
      <c r="K868" s="97"/>
      <c r="L868" s="97"/>
      <c r="M868" s="94"/>
      <c r="N868" s="94"/>
      <c r="O868" s="94"/>
      <c r="P868" s="97"/>
      <c r="Q868" s="98"/>
      <c r="R868" s="96"/>
      <c r="S868" s="96"/>
      <c r="T868" s="96"/>
      <c r="U868" s="99"/>
      <c r="V868" s="96"/>
      <c r="W868" s="100"/>
      <c r="X868" s="100"/>
      <c r="Y868" s="100"/>
      <c r="Z868" s="94"/>
      <c r="AA868" s="94"/>
      <c r="AB868" s="94"/>
      <c r="AC868" s="94"/>
      <c r="AD868" s="94"/>
      <c r="AE868" s="94"/>
      <c r="AF868" s="94"/>
      <c r="AG868" s="94"/>
      <c r="AH868" s="94"/>
      <c r="AI868" s="94"/>
      <c r="AJ868" s="94"/>
      <c r="AK868" s="101"/>
      <c r="AL868" s="100"/>
      <c r="AM868" s="94"/>
      <c r="AN868" s="94"/>
      <c r="AO868" s="94"/>
      <c r="AP868" s="94"/>
      <c r="AQ868" s="94"/>
      <c r="AR868" s="94"/>
      <c r="AS868" s="94"/>
      <c r="AT868" s="94"/>
      <c r="AU868" s="94"/>
      <c r="AV868" s="101"/>
      <c r="AW868" s="94"/>
      <c r="AX868" s="94"/>
      <c r="AY868" s="101"/>
      <c r="AZ868" s="94"/>
      <c r="BA868" s="94"/>
      <c r="BB868" s="94"/>
      <c r="BC868" s="101"/>
      <c r="BD868" s="31"/>
    </row>
    <row r="869" spans="1:78" s="3" customFormat="1" ht="25.5" customHeight="1">
      <c r="A869" s="94"/>
      <c r="B869" s="95"/>
      <c r="C869" s="95"/>
      <c r="D869" s="96"/>
      <c r="E869" s="96"/>
      <c r="F869" s="96"/>
      <c r="G869" s="96"/>
      <c r="H869" s="96"/>
      <c r="I869" s="94"/>
      <c r="J869" s="97"/>
      <c r="K869" s="97"/>
      <c r="L869" s="97"/>
      <c r="M869" s="94"/>
      <c r="N869" s="94"/>
      <c r="O869" s="94"/>
      <c r="P869" s="97"/>
      <c r="Q869" s="98"/>
      <c r="R869" s="96"/>
      <c r="S869" s="96"/>
      <c r="T869" s="96"/>
      <c r="U869" s="99"/>
      <c r="V869" s="96"/>
      <c r="W869" s="100"/>
      <c r="X869" s="100"/>
      <c r="Y869" s="100"/>
      <c r="Z869" s="94"/>
      <c r="AA869" s="94"/>
      <c r="AB869" s="94"/>
      <c r="AC869" s="94"/>
      <c r="AD869" s="94"/>
      <c r="AE869" s="94"/>
      <c r="AF869" s="94"/>
      <c r="AG869" s="94"/>
      <c r="AH869" s="94"/>
      <c r="AI869" s="94"/>
      <c r="AJ869" s="94"/>
      <c r="AK869" s="101"/>
      <c r="AL869" s="100"/>
      <c r="AM869" s="94"/>
      <c r="AN869" s="94"/>
      <c r="AO869" s="94"/>
      <c r="AP869" s="94"/>
      <c r="AQ869" s="94"/>
      <c r="AR869" s="94"/>
      <c r="AS869" s="94"/>
      <c r="AT869" s="94"/>
      <c r="AU869" s="94"/>
      <c r="AV869" s="101"/>
      <c r="AW869" s="94"/>
      <c r="AX869" s="94"/>
      <c r="AY869" s="101"/>
      <c r="AZ869" s="94"/>
      <c r="BA869" s="94"/>
      <c r="BB869" s="94"/>
      <c r="BC869" s="101"/>
      <c r="BD869" s="31"/>
    </row>
    <row r="870" spans="1:78" s="3" customFormat="1" ht="25.5" customHeight="1">
      <c r="A870" s="94"/>
      <c r="B870" s="95"/>
      <c r="C870" s="95"/>
      <c r="D870" s="96"/>
      <c r="E870" s="96"/>
      <c r="F870" s="96"/>
      <c r="G870" s="96"/>
      <c r="H870" s="96"/>
      <c r="I870" s="94"/>
      <c r="J870" s="97"/>
      <c r="K870" s="97"/>
      <c r="L870" s="97"/>
      <c r="M870" s="94"/>
      <c r="N870" s="94"/>
      <c r="O870" s="94"/>
      <c r="P870" s="97"/>
      <c r="Q870" s="98"/>
      <c r="R870" s="96"/>
      <c r="S870" s="96"/>
      <c r="T870" s="96"/>
      <c r="U870" s="99"/>
      <c r="V870" s="96"/>
      <c r="W870" s="100"/>
      <c r="X870" s="100"/>
      <c r="Y870" s="100"/>
      <c r="Z870" s="94"/>
      <c r="AA870" s="94"/>
      <c r="AB870" s="94"/>
      <c r="AC870" s="94"/>
      <c r="AD870" s="94"/>
      <c r="AE870" s="94"/>
      <c r="AF870" s="94"/>
      <c r="AG870" s="94"/>
      <c r="AH870" s="94"/>
      <c r="AI870" s="94"/>
      <c r="AJ870" s="94"/>
      <c r="AK870" s="101"/>
      <c r="AL870" s="100"/>
      <c r="AM870" s="94"/>
      <c r="AN870" s="94"/>
      <c r="AO870" s="94"/>
      <c r="AP870" s="94"/>
      <c r="AQ870" s="94"/>
      <c r="AR870" s="94"/>
      <c r="AS870" s="94"/>
      <c r="AT870" s="94"/>
      <c r="AU870" s="94"/>
      <c r="AV870" s="101"/>
      <c r="AW870" s="94"/>
      <c r="AX870" s="94"/>
      <c r="AY870" s="101"/>
      <c r="AZ870" s="94"/>
      <c r="BA870" s="94"/>
      <c r="BB870" s="94"/>
      <c r="BC870" s="101"/>
      <c r="BD870" s="31"/>
    </row>
    <row r="871" spans="1:78" s="3" customFormat="1">
      <c r="A871" s="94"/>
      <c r="B871" s="95"/>
      <c r="C871" s="95"/>
      <c r="D871" s="96"/>
      <c r="E871" s="96"/>
      <c r="F871" s="96"/>
      <c r="G871" s="96"/>
      <c r="H871" s="96"/>
      <c r="I871" s="94"/>
      <c r="J871" s="97"/>
      <c r="K871" s="97"/>
      <c r="L871" s="97"/>
      <c r="M871" s="94"/>
      <c r="N871" s="94"/>
      <c r="O871" s="94"/>
      <c r="P871" s="97"/>
      <c r="Q871" s="98"/>
      <c r="R871" s="96"/>
      <c r="S871" s="96"/>
      <c r="T871" s="96"/>
      <c r="U871" s="99"/>
      <c r="V871" s="96"/>
      <c r="W871" s="100"/>
      <c r="X871" s="100"/>
      <c r="Y871" s="100"/>
      <c r="Z871" s="94"/>
      <c r="AA871" s="94"/>
      <c r="AB871" s="94"/>
      <c r="AC871" s="94"/>
      <c r="AD871" s="94"/>
      <c r="AE871" s="94"/>
      <c r="AF871" s="94"/>
      <c r="AG871" s="94"/>
      <c r="AH871" s="94"/>
      <c r="AI871" s="94"/>
      <c r="AJ871" s="94"/>
      <c r="AK871" s="101"/>
      <c r="AL871" s="100"/>
      <c r="AM871" s="94"/>
      <c r="AN871" s="94"/>
      <c r="AO871" s="94"/>
      <c r="AP871" s="94"/>
      <c r="AQ871" s="94"/>
      <c r="AR871" s="94"/>
      <c r="AS871" s="94"/>
      <c r="AT871" s="94"/>
      <c r="AU871" s="94"/>
      <c r="AV871" s="101"/>
      <c r="AW871" s="94"/>
      <c r="AX871" s="94"/>
      <c r="AY871" s="101"/>
      <c r="AZ871" s="94"/>
      <c r="BA871" s="94"/>
      <c r="BB871" s="94"/>
      <c r="BC871" s="101"/>
      <c r="BD871" s="40"/>
      <c r="BE871" s="12"/>
      <c r="BF871" s="12"/>
      <c r="BG871" s="12"/>
      <c r="BH871" s="12"/>
      <c r="BI871" s="12"/>
    </row>
    <row r="872" spans="1:78" s="3" customFormat="1">
      <c r="A872" s="94"/>
      <c r="B872" s="95"/>
      <c r="C872" s="95"/>
      <c r="D872" s="96"/>
      <c r="E872" s="96"/>
      <c r="F872" s="96"/>
      <c r="G872" s="96"/>
      <c r="H872" s="96"/>
      <c r="I872" s="94"/>
      <c r="J872" s="97"/>
      <c r="K872" s="97"/>
      <c r="L872" s="97"/>
      <c r="M872" s="94"/>
      <c r="N872" s="94"/>
      <c r="O872" s="94"/>
      <c r="P872" s="97"/>
      <c r="Q872" s="98"/>
      <c r="R872" s="96"/>
      <c r="S872" s="96"/>
      <c r="T872" s="96"/>
      <c r="U872" s="99"/>
      <c r="V872" s="96"/>
      <c r="W872" s="100"/>
      <c r="X872" s="100"/>
      <c r="Y872" s="100"/>
      <c r="Z872" s="94"/>
      <c r="AA872" s="94"/>
      <c r="AB872" s="94"/>
      <c r="AC872" s="94"/>
      <c r="AD872" s="94"/>
      <c r="AE872" s="94"/>
      <c r="AF872" s="94"/>
      <c r="AG872" s="94"/>
      <c r="AH872" s="94"/>
      <c r="AI872" s="94"/>
      <c r="AJ872" s="94"/>
      <c r="AK872" s="101"/>
      <c r="AL872" s="100"/>
      <c r="AM872" s="94"/>
      <c r="AN872" s="94"/>
      <c r="AO872" s="94"/>
      <c r="AP872" s="94"/>
      <c r="AQ872" s="94"/>
      <c r="AR872" s="94"/>
      <c r="AS872" s="94"/>
      <c r="AT872" s="94"/>
      <c r="AU872" s="94"/>
      <c r="AV872" s="101"/>
      <c r="AW872" s="94"/>
      <c r="AX872" s="94"/>
      <c r="AY872" s="101"/>
      <c r="AZ872" s="94"/>
      <c r="BA872" s="94"/>
      <c r="BB872" s="94"/>
      <c r="BC872" s="101"/>
      <c r="BD872" s="40"/>
      <c r="BE872" s="12"/>
      <c r="BF872" s="12"/>
      <c r="BG872" s="12"/>
      <c r="BH872" s="12"/>
      <c r="BI872" s="12"/>
    </row>
    <row r="873" spans="1:78" s="3" customFormat="1">
      <c r="A873" s="94"/>
      <c r="B873" s="95"/>
      <c r="C873" s="95"/>
      <c r="D873" s="96"/>
      <c r="E873" s="96"/>
      <c r="F873" s="96"/>
      <c r="G873" s="96"/>
      <c r="H873" s="96"/>
      <c r="I873" s="94"/>
      <c r="J873" s="97"/>
      <c r="K873" s="97"/>
      <c r="L873" s="97"/>
      <c r="M873" s="94"/>
      <c r="N873" s="94"/>
      <c r="O873" s="94"/>
      <c r="P873" s="97"/>
      <c r="Q873" s="98"/>
      <c r="R873" s="96"/>
      <c r="S873" s="96"/>
      <c r="T873" s="96"/>
      <c r="U873" s="99"/>
      <c r="V873" s="96"/>
      <c r="W873" s="100"/>
      <c r="X873" s="100"/>
      <c r="Y873" s="100"/>
      <c r="Z873" s="94"/>
      <c r="AA873" s="94"/>
      <c r="AB873" s="94"/>
      <c r="AC873" s="94"/>
      <c r="AD873" s="94"/>
      <c r="AE873" s="94"/>
      <c r="AF873" s="94"/>
      <c r="AG873" s="94"/>
      <c r="AH873" s="94"/>
      <c r="AI873" s="94"/>
      <c r="AJ873" s="94"/>
      <c r="AK873" s="101"/>
      <c r="AL873" s="100"/>
      <c r="AM873" s="94"/>
      <c r="AN873" s="94"/>
      <c r="AO873" s="94"/>
      <c r="AP873" s="94"/>
      <c r="AQ873" s="94"/>
      <c r="AR873" s="94"/>
      <c r="AS873" s="94"/>
      <c r="AT873" s="94"/>
      <c r="AU873" s="94"/>
      <c r="AV873" s="101"/>
      <c r="AW873" s="94"/>
      <c r="AX873" s="94"/>
      <c r="AY873" s="101"/>
      <c r="AZ873" s="94"/>
      <c r="BA873" s="94"/>
      <c r="BB873" s="94"/>
      <c r="BC873" s="101"/>
      <c r="BD873" s="31"/>
    </row>
    <row r="874" spans="1:78" s="3" customFormat="1">
      <c r="A874" s="94"/>
      <c r="B874" s="95"/>
      <c r="C874" s="95"/>
      <c r="D874" s="96"/>
      <c r="E874" s="96"/>
      <c r="F874" s="96"/>
      <c r="G874" s="96"/>
      <c r="H874" s="96"/>
      <c r="I874" s="94"/>
      <c r="J874" s="97"/>
      <c r="K874" s="97"/>
      <c r="L874" s="97"/>
      <c r="M874" s="94"/>
      <c r="N874" s="94"/>
      <c r="O874" s="94"/>
      <c r="P874" s="97"/>
      <c r="Q874" s="98"/>
      <c r="R874" s="96"/>
      <c r="S874" s="96"/>
      <c r="T874" s="96"/>
      <c r="U874" s="99"/>
      <c r="V874" s="96"/>
      <c r="W874" s="100"/>
      <c r="X874" s="100"/>
      <c r="Y874" s="100"/>
      <c r="Z874" s="94"/>
      <c r="AA874" s="94"/>
      <c r="AB874" s="94"/>
      <c r="AC874" s="94"/>
      <c r="AD874" s="94"/>
      <c r="AE874" s="94"/>
      <c r="AF874" s="94"/>
      <c r="AG874" s="94"/>
      <c r="AH874" s="94"/>
      <c r="AI874" s="94"/>
      <c r="AJ874" s="94"/>
      <c r="AK874" s="101"/>
      <c r="AL874" s="100"/>
      <c r="AM874" s="94"/>
      <c r="AN874" s="94"/>
      <c r="AO874" s="94"/>
      <c r="AP874" s="94"/>
      <c r="AQ874" s="94"/>
      <c r="AR874" s="94"/>
      <c r="AS874" s="94"/>
      <c r="AT874" s="94"/>
      <c r="AU874" s="94"/>
      <c r="AV874" s="101"/>
      <c r="AW874" s="94"/>
      <c r="AX874" s="94"/>
      <c r="AY874" s="101"/>
      <c r="AZ874" s="94"/>
      <c r="BA874" s="94"/>
      <c r="BB874" s="94"/>
      <c r="BC874" s="101"/>
      <c r="BD874" s="31"/>
    </row>
    <row r="875" spans="1:78" s="3" customFormat="1" ht="25.5" customHeight="1">
      <c r="A875" s="94"/>
      <c r="B875" s="95"/>
      <c r="C875" s="95"/>
      <c r="D875" s="96"/>
      <c r="E875" s="96"/>
      <c r="F875" s="96"/>
      <c r="G875" s="96"/>
      <c r="H875" s="96"/>
      <c r="I875" s="94"/>
      <c r="J875" s="97"/>
      <c r="K875" s="97"/>
      <c r="L875" s="97"/>
      <c r="M875" s="94"/>
      <c r="N875" s="94"/>
      <c r="O875" s="94"/>
      <c r="P875" s="97"/>
      <c r="Q875" s="98"/>
      <c r="R875" s="96"/>
      <c r="S875" s="96"/>
      <c r="T875" s="96"/>
      <c r="U875" s="99"/>
      <c r="V875" s="96"/>
      <c r="W875" s="100"/>
      <c r="X875" s="100"/>
      <c r="Y875" s="100"/>
      <c r="Z875" s="94"/>
      <c r="AA875" s="94"/>
      <c r="AB875" s="94"/>
      <c r="AC875" s="94"/>
      <c r="AD875" s="94"/>
      <c r="AE875" s="94"/>
      <c r="AF875" s="94"/>
      <c r="AG875" s="94"/>
      <c r="AH875" s="94"/>
      <c r="AI875" s="94"/>
      <c r="AJ875" s="94"/>
      <c r="AK875" s="101"/>
      <c r="AL875" s="100"/>
      <c r="AM875" s="94"/>
      <c r="AN875" s="94"/>
      <c r="AO875" s="94"/>
      <c r="AP875" s="94"/>
      <c r="AQ875" s="94"/>
      <c r="AR875" s="94"/>
      <c r="AS875" s="94"/>
      <c r="AT875" s="94"/>
      <c r="AU875" s="94"/>
      <c r="AV875" s="101"/>
      <c r="AW875" s="94"/>
      <c r="AX875" s="94"/>
      <c r="AY875" s="101"/>
      <c r="AZ875" s="94"/>
      <c r="BA875" s="94"/>
      <c r="BB875" s="94"/>
      <c r="BC875" s="101"/>
      <c r="BD875" s="31"/>
    </row>
    <row r="876" spans="1:78" s="3" customFormat="1">
      <c r="A876" s="94"/>
      <c r="B876" s="95"/>
      <c r="C876" s="95"/>
      <c r="D876" s="96"/>
      <c r="E876" s="96"/>
      <c r="F876" s="96"/>
      <c r="G876" s="96"/>
      <c r="H876" s="96"/>
      <c r="I876" s="94"/>
      <c r="J876" s="97"/>
      <c r="K876" s="97"/>
      <c r="L876" s="97"/>
      <c r="M876" s="94"/>
      <c r="N876" s="94"/>
      <c r="O876" s="94"/>
      <c r="P876" s="97"/>
      <c r="Q876" s="98"/>
      <c r="R876" s="96"/>
      <c r="S876" s="96"/>
      <c r="T876" s="96"/>
      <c r="U876" s="99"/>
      <c r="V876" s="96"/>
      <c r="W876" s="100"/>
      <c r="X876" s="100"/>
      <c r="Y876" s="100"/>
      <c r="Z876" s="94"/>
      <c r="AA876" s="94"/>
      <c r="AB876" s="94"/>
      <c r="AC876" s="94"/>
      <c r="AD876" s="94"/>
      <c r="AE876" s="94"/>
      <c r="AF876" s="94"/>
      <c r="AG876" s="94"/>
      <c r="AH876" s="94"/>
      <c r="AI876" s="94"/>
      <c r="AJ876" s="94"/>
      <c r="AK876" s="101"/>
      <c r="AL876" s="100"/>
      <c r="AM876" s="94"/>
      <c r="AN876" s="94"/>
      <c r="AO876" s="94"/>
      <c r="AP876" s="94"/>
      <c r="AQ876" s="94"/>
      <c r="AR876" s="94"/>
      <c r="AS876" s="94"/>
      <c r="AT876" s="94"/>
      <c r="AU876" s="94"/>
      <c r="AV876" s="101"/>
      <c r="AW876" s="94"/>
      <c r="AX876" s="94"/>
      <c r="AY876" s="101"/>
      <c r="AZ876" s="94"/>
      <c r="BA876" s="94"/>
      <c r="BB876" s="94"/>
      <c r="BC876" s="101"/>
      <c r="BD876" s="40"/>
      <c r="BE876" s="12"/>
      <c r="BF876" s="12"/>
      <c r="BG876" s="12"/>
      <c r="BH876" s="12"/>
      <c r="BI876" s="12"/>
    </row>
    <row r="877" spans="1:78" s="3" customFormat="1" ht="25.5" customHeight="1">
      <c r="A877" s="94"/>
      <c r="B877" s="95"/>
      <c r="C877" s="95"/>
      <c r="D877" s="96"/>
      <c r="E877" s="96"/>
      <c r="F877" s="96"/>
      <c r="G877" s="96"/>
      <c r="H877" s="96"/>
      <c r="I877" s="94"/>
      <c r="J877" s="97"/>
      <c r="K877" s="97"/>
      <c r="L877" s="97"/>
      <c r="M877" s="94"/>
      <c r="N877" s="94"/>
      <c r="O877" s="94"/>
      <c r="P877" s="97"/>
      <c r="Q877" s="98"/>
      <c r="R877" s="96"/>
      <c r="S877" s="96"/>
      <c r="T877" s="96"/>
      <c r="U877" s="99"/>
      <c r="V877" s="96"/>
      <c r="W877" s="100"/>
      <c r="X877" s="100"/>
      <c r="Y877" s="100"/>
      <c r="Z877" s="94"/>
      <c r="AA877" s="94"/>
      <c r="AB877" s="94"/>
      <c r="AC877" s="94"/>
      <c r="AD877" s="94"/>
      <c r="AE877" s="94"/>
      <c r="AF877" s="94"/>
      <c r="AG877" s="94"/>
      <c r="AH877" s="94"/>
      <c r="AI877" s="94"/>
      <c r="AJ877" s="94"/>
      <c r="AK877" s="101"/>
      <c r="AL877" s="100"/>
      <c r="AM877" s="94"/>
      <c r="AN877" s="94"/>
      <c r="AO877" s="94"/>
      <c r="AP877" s="94"/>
      <c r="AQ877" s="94"/>
      <c r="AR877" s="94"/>
      <c r="AS877" s="94"/>
      <c r="AT877" s="94"/>
      <c r="AU877" s="94"/>
      <c r="AV877" s="101"/>
      <c r="AW877" s="94"/>
      <c r="AX877" s="94"/>
      <c r="AY877" s="101"/>
      <c r="AZ877" s="94"/>
      <c r="BA877" s="94"/>
      <c r="BB877" s="94"/>
      <c r="BC877" s="101"/>
      <c r="BD877" s="42"/>
      <c r="BE877" s="43"/>
      <c r="BF877" s="43"/>
      <c r="BG877" s="43"/>
      <c r="BH877" s="43"/>
      <c r="BI877" s="43"/>
      <c r="BJ877" s="43"/>
      <c r="BK877" s="43"/>
      <c r="BL877" s="43"/>
      <c r="BM877" s="43"/>
      <c r="BN877" s="43"/>
      <c r="BO877" s="43"/>
      <c r="BP877" s="43"/>
      <c r="BQ877" s="43"/>
      <c r="BR877" s="43"/>
      <c r="BS877" s="43"/>
      <c r="BT877" s="43"/>
      <c r="BU877" s="43"/>
      <c r="BV877" s="43"/>
      <c r="BW877" s="43"/>
      <c r="BX877" s="43"/>
      <c r="BY877" s="43"/>
      <c r="BZ877" s="43"/>
    </row>
    <row r="878" spans="1:78" s="3" customFormat="1" ht="25.5" customHeight="1">
      <c r="A878" s="94"/>
      <c r="B878" s="95"/>
      <c r="C878" s="95"/>
      <c r="D878" s="96"/>
      <c r="E878" s="96"/>
      <c r="F878" s="96"/>
      <c r="G878" s="96"/>
      <c r="H878" s="96"/>
      <c r="I878" s="94"/>
      <c r="J878" s="97"/>
      <c r="K878" s="97"/>
      <c r="L878" s="97"/>
      <c r="M878" s="94"/>
      <c r="N878" s="94"/>
      <c r="O878" s="94"/>
      <c r="P878" s="97"/>
      <c r="Q878" s="98"/>
      <c r="R878" s="96"/>
      <c r="S878" s="96"/>
      <c r="T878" s="96"/>
      <c r="U878" s="99"/>
      <c r="V878" s="96"/>
      <c r="W878" s="100"/>
      <c r="X878" s="100"/>
      <c r="Y878" s="100"/>
      <c r="Z878" s="94"/>
      <c r="AA878" s="94"/>
      <c r="AB878" s="94"/>
      <c r="AC878" s="94"/>
      <c r="AD878" s="94"/>
      <c r="AE878" s="94"/>
      <c r="AF878" s="94"/>
      <c r="AG878" s="94"/>
      <c r="AH878" s="94"/>
      <c r="AI878" s="94"/>
      <c r="AJ878" s="94"/>
      <c r="AK878" s="101"/>
      <c r="AL878" s="100"/>
      <c r="AM878" s="94"/>
      <c r="AN878" s="94"/>
      <c r="AO878" s="94"/>
      <c r="AP878" s="94"/>
      <c r="AQ878" s="94"/>
      <c r="AR878" s="94"/>
      <c r="AS878" s="94"/>
      <c r="AT878" s="94"/>
      <c r="AU878" s="94"/>
      <c r="AV878" s="101"/>
      <c r="AW878" s="94"/>
      <c r="AX878" s="94"/>
      <c r="AY878" s="101"/>
      <c r="AZ878" s="94"/>
      <c r="BA878" s="94"/>
      <c r="BB878" s="94"/>
      <c r="BC878" s="101"/>
      <c r="BD878" s="31"/>
      <c r="BJ878" s="4"/>
      <c r="BK878" s="4"/>
      <c r="BL878" s="4"/>
      <c r="BM878" s="4"/>
      <c r="BN878" s="4"/>
      <c r="BO878" s="4"/>
      <c r="BP878" s="4"/>
      <c r="BQ878" s="4"/>
      <c r="BR878" s="4"/>
      <c r="BS878" s="4"/>
      <c r="BT878" s="4"/>
      <c r="BU878" s="4"/>
      <c r="BV878" s="4"/>
      <c r="BW878" s="4"/>
      <c r="BX878" s="4"/>
      <c r="BY878" s="4"/>
      <c r="BZ878" s="4"/>
    </row>
    <row r="879" spans="1:78" s="3" customFormat="1">
      <c r="A879" s="94"/>
      <c r="B879" s="95"/>
      <c r="C879" s="95"/>
      <c r="D879" s="96"/>
      <c r="E879" s="96"/>
      <c r="F879" s="96"/>
      <c r="G879" s="96"/>
      <c r="H879" s="96"/>
      <c r="I879" s="94"/>
      <c r="J879" s="97"/>
      <c r="K879" s="97"/>
      <c r="L879" s="97"/>
      <c r="M879" s="94"/>
      <c r="N879" s="94"/>
      <c r="O879" s="94"/>
      <c r="P879" s="97"/>
      <c r="Q879" s="98"/>
      <c r="R879" s="96"/>
      <c r="S879" s="96"/>
      <c r="T879" s="96"/>
      <c r="U879" s="99"/>
      <c r="V879" s="96"/>
      <c r="W879" s="100"/>
      <c r="X879" s="100"/>
      <c r="Y879" s="100"/>
      <c r="Z879" s="94"/>
      <c r="AA879" s="94"/>
      <c r="AB879" s="94"/>
      <c r="AC879" s="94"/>
      <c r="AD879" s="94"/>
      <c r="AE879" s="94"/>
      <c r="AF879" s="94"/>
      <c r="AG879" s="94"/>
      <c r="AH879" s="94"/>
      <c r="AI879" s="94"/>
      <c r="AJ879" s="94"/>
      <c r="AK879" s="101"/>
      <c r="AL879" s="100"/>
      <c r="AM879" s="94"/>
      <c r="AN879" s="94"/>
      <c r="AO879" s="94"/>
      <c r="AP879" s="94"/>
      <c r="AQ879" s="94"/>
      <c r="AR879" s="94"/>
      <c r="AS879" s="94"/>
      <c r="AT879" s="94"/>
      <c r="AU879" s="94"/>
      <c r="AV879" s="101"/>
      <c r="AW879" s="94"/>
      <c r="AX879" s="94"/>
      <c r="AY879" s="101"/>
      <c r="AZ879" s="94"/>
      <c r="BA879" s="94"/>
      <c r="BB879" s="94"/>
      <c r="BC879" s="101"/>
      <c r="BD879" s="40"/>
      <c r="BE879" s="12"/>
      <c r="BF879" s="12"/>
      <c r="BG879" s="12"/>
      <c r="BH879" s="12"/>
      <c r="BI879" s="12"/>
      <c r="BJ879" s="4"/>
      <c r="BK879" s="4"/>
      <c r="BL879" s="4"/>
      <c r="BM879" s="4"/>
      <c r="BN879" s="4"/>
      <c r="BO879" s="4"/>
      <c r="BP879" s="4"/>
      <c r="BQ879" s="4"/>
      <c r="BR879" s="4"/>
      <c r="BS879" s="4"/>
      <c r="BT879" s="4"/>
      <c r="BU879" s="4"/>
      <c r="BV879" s="4"/>
      <c r="BW879" s="4"/>
      <c r="BX879" s="4"/>
      <c r="BY879" s="4"/>
      <c r="BZ879" s="4"/>
    </row>
    <row r="880" spans="1:78" s="3" customFormat="1" ht="25.5" customHeight="1">
      <c r="A880" s="94"/>
      <c r="B880" s="95"/>
      <c r="C880" s="95"/>
      <c r="D880" s="96"/>
      <c r="E880" s="96"/>
      <c r="F880" s="96"/>
      <c r="G880" s="96"/>
      <c r="H880" s="96"/>
      <c r="I880" s="94"/>
      <c r="J880" s="97"/>
      <c r="K880" s="97"/>
      <c r="L880" s="97"/>
      <c r="M880" s="94"/>
      <c r="N880" s="94"/>
      <c r="O880" s="94"/>
      <c r="P880" s="97"/>
      <c r="Q880" s="98"/>
      <c r="R880" s="96"/>
      <c r="S880" s="96"/>
      <c r="T880" s="96"/>
      <c r="U880" s="99"/>
      <c r="V880" s="96"/>
      <c r="W880" s="100"/>
      <c r="X880" s="100"/>
      <c r="Y880" s="100"/>
      <c r="Z880" s="94"/>
      <c r="AA880" s="94"/>
      <c r="AB880" s="94"/>
      <c r="AC880" s="94"/>
      <c r="AD880" s="94"/>
      <c r="AE880" s="94"/>
      <c r="AF880" s="94"/>
      <c r="AG880" s="94"/>
      <c r="AH880" s="94"/>
      <c r="AI880" s="94"/>
      <c r="AJ880" s="94"/>
      <c r="AK880" s="101"/>
      <c r="AL880" s="100"/>
      <c r="AM880" s="94"/>
      <c r="AN880" s="94"/>
      <c r="AO880" s="94"/>
      <c r="AP880" s="94"/>
      <c r="AQ880" s="94"/>
      <c r="AR880" s="94"/>
      <c r="AS880" s="94"/>
      <c r="AT880" s="94"/>
      <c r="AU880" s="94"/>
      <c r="AV880" s="101"/>
      <c r="AW880" s="94"/>
      <c r="AX880" s="94"/>
      <c r="AY880" s="101"/>
      <c r="AZ880" s="94"/>
      <c r="BA880" s="94"/>
      <c r="BB880" s="94"/>
      <c r="BC880" s="101"/>
      <c r="BD880" s="39"/>
      <c r="BE880" s="4"/>
      <c r="BF880" s="4"/>
      <c r="BG880" s="4"/>
      <c r="BH880" s="4"/>
      <c r="BI880" s="4"/>
      <c r="BJ880" s="4"/>
      <c r="BK880" s="4"/>
      <c r="BL880" s="4"/>
      <c r="BM880" s="4"/>
      <c r="BN880" s="4"/>
      <c r="BO880" s="4"/>
      <c r="BP880" s="4"/>
      <c r="BQ880" s="4"/>
      <c r="BR880" s="4"/>
      <c r="BS880" s="4"/>
      <c r="BT880" s="4"/>
      <c r="BU880" s="4"/>
      <c r="BV880" s="4"/>
      <c r="BW880" s="4"/>
      <c r="BX880" s="4"/>
      <c r="BY880" s="4"/>
      <c r="BZ880" s="4"/>
    </row>
    <row r="881" spans="1:78" s="3" customFormat="1" ht="25.5" customHeight="1">
      <c r="A881" s="94"/>
      <c r="B881" s="95"/>
      <c r="C881" s="95"/>
      <c r="D881" s="96"/>
      <c r="E881" s="96"/>
      <c r="F881" s="96"/>
      <c r="G881" s="96"/>
      <c r="H881" s="96"/>
      <c r="I881" s="94"/>
      <c r="J881" s="97"/>
      <c r="K881" s="97"/>
      <c r="L881" s="97"/>
      <c r="M881" s="94"/>
      <c r="N881" s="94"/>
      <c r="O881" s="94"/>
      <c r="P881" s="97"/>
      <c r="Q881" s="98"/>
      <c r="R881" s="96"/>
      <c r="S881" s="96"/>
      <c r="T881" s="96"/>
      <c r="U881" s="99"/>
      <c r="V881" s="96"/>
      <c r="W881" s="100"/>
      <c r="X881" s="100"/>
      <c r="Y881" s="100"/>
      <c r="Z881" s="94"/>
      <c r="AA881" s="94"/>
      <c r="AB881" s="94"/>
      <c r="AC881" s="94"/>
      <c r="AD881" s="94"/>
      <c r="AE881" s="94"/>
      <c r="AF881" s="94"/>
      <c r="AG881" s="94"/>
      <c r="AH881" s="94"/>
      <c r="AI881" s="94"/>
      <c r="AJ881" s="94"/>
      <c r="AK881" s="101"/>
      <c r="AL881" s="100"/>
      <c r="AM881" s="94"/>
      <c r="AN881" s="94"/>
      <c r="AO881" s="94"/>
      <c r="AP881" s="94"/>
      <c r="AQ881" s="94"/>
      <c r="AR881" s="94"/>
      <c r="AS881" s="94"/>
      <c r="AT881" s="94"/>
      <c r="AU881" s="94"/>
      <c r="AV881" s="101"/>
      <c r="AW881" s="94"/>
      <c r="AX881" s="94"/>
      <c r="AY881" s="101"/>
      <c r="AZ881" s="94"/>
      <c r="BA881" s="94"/>
      <c r="BB881" s="94"/>
      <c r="BC881" s="101"/>
      <c r="BD881" s="39"/>
      <c r="BE881" s="4"/>
      <c r="BF881" s="4"/>
      <c r="BG881" s="4"/>
      <c r="BH881" s="4"/>
      <c r="BI881" s="4"/>
      <c r="BJ881" s="4"/>
      <c r="BK881" s="4"/>
      <c r="BL881" s="4"/>
      <c r="BM881" s="4"/>
      <c r="BN881" s="4"/>
      <c r="BO881" s="4"/>
      <c r="BP881" s="4"/>
      <c r="BQ881" s="4"/>
      <c r="BR881" s="4"/>
      <c r="BS881" s="4"/>
      <c r="BT881" s="4"/>
      <c r="BU881" s="4"/>
      <c r="BV881" s="4"/>
      <c r="BW881" s="4"/>
      <c r="BX881" s="4"/>
      <c r="BY881" s="4"/>
      <c r="BZ881" s="4"/>
    </row>
    <row r="882" spans="1:78" s="3" customFormat="1">
      <c r="A882" s="94"/>
      <c r="B882" s="95"/>
      <c r="C882" s="95"/>
      <c r="D882" s="96"/>
      <c r="E882" s="96"/>
      <c r="F882" s="96"/>
      <c r="G882" s="96"/>
      <c r="H882" s="96"/>
      <c r="I882" s="94"/>
      <c r="J882" s="97"/>
      <c r="K882" s="97"/>
      <c r="L882" s="97"/>
      <c r="M882" s="94"/>
      <c r="N882" s="94"/>
      <c r="O882" s="94"/>
      <c r="P882" s="97"/>
      <c r="Q882" s="98"/>
      <c r="R882" s="96"/>
      <c r="S882" s="96"/>
      <c r="T882" s="96"/>
      <c r="U882" s="99"/>
      <c r="V882" s="96"/>
      <c r="W882" s="100"/>
      <c r="X882" s="100"/>
      <c r="Y882" s="100"/>
      <c r="Z882" s="94"/>
      <c r="AA882" s="94"/>
      <c r="AB882" s="94"/>
      <c r="AC882" s="94"/>
      <c r="AD882" s="94"/>
      <c r="AE882" s="94"/>
      <c r="AF882" s="94"/>
      <c r="AG882" s="94"/>
      <c r="AH882" s="94"/>
      <c r="AI882" s="94"/>
      <c r="AJ882" s="94"/>
      <c r="AK882" s="101"/>
      <c r="AL882" s="100"/>
      <c r="AM882" s="94"/>
      <c r="AN882" s="94"/>
      <c r="AO882" s="94"/>
      <c r="AP882" s="94"/>
      <c r="AQ882" s="94"/>
      <c r="AR882" s="94"/>
      <c r="AS882" s="94"/>
      <c r="AT882" s="94"/>
      <c r="AU882" s="94"/>
      <c r="AV882" s="101"/>
      <c r="AW882" s="94"/>
      <c r="AX882" s="94"/>
      <c r="AY882" s="101"/>
      <c r="AZ882" s="94"/>
      <c r="BA882" s="94"/>
      <c r="BB882" s="94"/>
      <c r="BC882" s="101"/>
      <c r="BD882" s="40"/>
      <c r="BE882" s="12"/>
      <c r="BF882" s="12"/>
      <c r="BG882" s="12"/>
      <c r="BH882" s="12"/>
      <c r="BI882" s="12"/>
      <c r="BJ882" s="4"/>
      <c r="BK882" s="4"/>
      <c r="BL882" s="4"/>
      <c r="BM882" s="4"/>
      <c r="BN882" s="4"/>
      <c r="BO882" s="4"/>
      <c r="BP882" s="4"/>
      <c r="BQ882" s="4"/>
      <c r="BR882" s="4"/>
      <c r="BS882" s="4"/>
      <c r="BT882" s="4"/>
      <c r="BU882" s="4"/>
      <c r="BV882" s="4"/>
      <c r="BW882" s="4"/>
      <c r="BX882" s="4"/>
      <c r="BY882" s="4"/>
      <c r="BZ882" s="4"/>
    </row>
    <row r="883" spans="1:78" s="3" customFormat="1">
      <c r="A883" s="94"/>
      <c r="B883" s="95"/>
      <c r="C883" s="95"/>
      <c r="D883" s="96"/>
      <c r="E883" s="96"/>
      <c r="F883" s="96"/>
      <c r="G883" s="96"/>
      <c r="H883" s="96"/>
      <c r="I883" s="94"/>
      <c r="J883" s="97"/>
      <c r="K883" s="97"/>
      <c r="L883" s="97"/>
      <c r="M883" s="94"/>
      <c r="N883" s="94"/>
      <c r="O883" s="94"/>
      <c r="P883" s="97"/>
      <c r="Q883" s="98"/>
      <c r="R883" s="96"/>
      <c r="S883" s="96"/>
      <c r="T883" s="96"/>
      <c r="U883" s="99"/>
      <c r="V883" s="96"/>
      <c r="W883" s="100"/>
      <c r="X883" s="100"/>
      <c r="Y883" s="100"/>
      <c r="Z883" s="94"/>
      <c r="AA883" s="94"/>
      <c r="AB883" s="94"/>
      <c r="AC883" s="94"/>
      <c r="AD883" s="94"/>
      <c r="AE883" s="94"/>
      <c r="AF883" s="94"/>
      <c r="AG883" s="94"/>
      <c r="AH883" s="94"/>
      <c r="AI883" s="94"/>
      <c r="AJ883" s="94"/>
      <c r="AK883" s="101"/>
      <c r="AL883" s="100"/>
      <c r="AM883" s="94"/>
      <c r="AN883" s="94"/>
      <c r="AO883" s="94"/>
      <c r="AP883" s="94"/>
      <c r="AQ883" s="94"/>
      <c r="AR883" s="94"/>
      <c r="AS883" s="94"/>
      <c r="AT883" s="94"/>
      <c r="AU883" s="94"/>
      <c r="AV883" s="101"/>
      <c r="AW883" s="94"/>
      <c r="AX883" s="94"/>
      <c r="AY883" s="101"/>
      <c r="AZ883" s="94"/>
      <c r="BA883" s="94"/>
      <c r="BB883" s="94"/>
      <c r="BC883" s="101"/>
      <c r="BD883" s="31"/>
      <c r="BJ883" s="4"/>
      <c r="BK883" s="4"/>
      <c r="BL883" s="4"/>
      <c r="BM883" s="4"/>
      <c r="BN883" s="4"/>
      <c r="BO883" s="4"/>
      <c r="BP883" s="4"/>
      <c r="BQ883" s="4"/>
      <c r="BR883" s="4"/>
      <c r="BS883" s="4"/>
      <c r="BT883" s="4"/>
      <c r="BU883" s="4"/>
      <c r="BV883" s="4"/>
      <c r="BW883" s="4"/>
      <c r="BX883" s="4"/>
      <c r="BY883" s="4"/>
      <c r="BZ883" s="4"/>
    </row>
    <row r="884" spans="1:78" s="3" customFormat="1">
      <c r="A884" s="94"/>
      <c r="B884" s="95"/>
      <c r="C884" s="95"/>
      <c r="D884" s="96"/>
      <c r="E884" s="96"/>
      <c r="F884" s="96"/>
      <c r="G884" s="96"/>
      <c r="H884" s="96"/>
      <c r="I884" s="94"/>
      <c r="J884" s="97"/>
      <c r="K884" s="97"/>
      <c r="L884" s="97"/>
      <c r="M884" s="94"/>
      <c r="N884" s="94"/>
      <c r="O884" s="94"/>
      <c r="P884" s="97"/>
      <c r="Q884" s="98"/>
      <c r="R884" s="96"/>
      <c r="S884" s="96"/>
      <c r="T884" s="96"/>
      <c r="U884" s="99"/>
      <c r="V884" s="96"/>
      <c r="W884" s="100"/>
      <c r="X884" s="100"/>
      <c r="Y884" s="100"/>
      <c r="Z884" s="94"/>
      <c r="AA884" s="94"/>
      <c r="AB884" s="94"/>
      <c r="AC884" s="94"/>
      <c r="AD884" s="94"/>
      <c r="AE884" s="94"/>
      <c r="AF884" s="94"/>
      <c r="AG884" s="94"/>
      <c r="AH884" s="94"/>
      <c r="AI884" s="94"/>
      <c r="AJ884" s="94"/>
      <c r="AK884" s="101"/>
      <c r="AL884" s="100"/>
      <c r="AM884" s="94"/>
      <c r="AN884" s="94"/>
      <c r="AO884" s="94"/>
      <c r="AP884" s="94"/>
      <c r="AQ884" s="94"/>
      <c r="AR884" s="94"/>
      <c r="AS884" s="94"/>
      <c r="AT884" s="94"/>
      <c r="AU884" s="94"/>
      <c r="AV884" s="101"/>
      <c r="AW884" s="94"/>
      <c r="AX884" s="94"/>
      <c r="AY884" s="101"/>
      <c r="AZ884" s="94"/>
      <c r="BA884" s="94"/>
      <c r="BB884" s="94"/>
      <c r="BC884" s="101"/>
      <c r="BD884" s="39"/>
      <c r="BE884" s="4"/>
      <c r="BF884" s="4"/>
      <c r="BG884" s="4"/>
      <c r="BH884" s="4"/>
      <c r="BI884" s="4"/>
      <c r="BJ884" s="4"/>
      <c r="BK884" s="4"/>
      <c r="BL884" s="4"/>
      <c r="BM884" s="4"/>
      <c r="BN884" s="4"/>
      <c r="BO884" s="4"/>
      <c r="BP884" s="4"/>
      <c r="BQ884" s="4"/>
      <c r="BR884" s="4"/>
      <c r="BS884" s="4"/>
      <c r="BT884" s="4"/>
      <c r="BU884" s="4"/>
      <c r="BV884" s="4"/>
      <c r="BW884" s="4"/>
      <c r="BX884" s="4"/>
      <c r="BY884" s="4"/>
      <c r="BZ884" s="4"/>
    </row>
    <row r="885" spans="1:78" s="3" customFormat="1" ht="25.5" customHeight="1">
      <c r="A885" s="94"/>
      <c r="B885" s="95"/>
      <c r="C885" s="95"/>
      <c r="D885" s="96"/>
      <c r="E885" s="96"/>
      <c r="F885" s="96"/>
      <c r="G885" s="96"/>
      <c r="H885" s="96"/>
      <c r="I885" s="94"/>
      <c r="J885" s="97"/>
      <c r="K885" s="97"/>
      <c r="L885" s="97"/>
      <c r="M885" s="94"/>
      <c r="N885" s="94"/>
      <c r="O885" s="94"/>
      <c r="P885" s="97"/>
      <c r="Q885" s="98"/>
      <c r="R885" s="96"/>
      <c r="S885" s="96"/>
      <c r="T885" s="96"/>
      <c r="U885" s="99"/>
      <c r="V885" s="96"/>
      <c r="W885" s="100"/>
      <c r="X885" s="100"/>
      <c r="Y885" s="100"/>
      <c r="Z885" s="94"/>
      <c r="AA885" s="94"/>
      <c r="AB885" s="94"/>
      <c r="AC885" s="94"/>
      <c r="AD885" s="94"/>
      <c r="AE885" s="94"/>
      <c r="AF885" s="94"/>
      <c r="AG885" s="94"/>
      <c r="AH885" s="94"/>
      <c r="AI885" s="94"/>
      <c r="AJ885" s="94"/>
      <c r="AK885" s="101"/>
      <c r="AL885" s="100"/>
      <c r="AM885" s="94"/>
      <c r="AN885" s="94"/>
      <c r="AO885" s="94"/>
      <c r="AP885" s="94"/>
      <c r="AQ885" s="94"/>
      <c r="AR885" s="94"/>
      <c r="AS885" s="94"/>
      <c r="AT885" s="94"/>
      <c r="AU885" s="94"/>
      <c r="AV885" s="101"/>
      <c r="AW885" s="94"/>
      <c r="AX885" s="94"/>
      <c r="AY885" s="101"/>
      <c r="AZ885" s="94"/>
      <c r="BA885" s="94"/>
      <c r="BB885" s="94"/>
      <c r="BC885" s="101"/>
      <c r="BD885" s="42"/>
      <c r="BE885" s="43"/>
      <c r="BF885" s="43"/>
      <c r="BG885" s="43"/>
      <c r="BH885" s="43"/>
      <c r="BI885" s="43"/>
      <c r="BJ885" s="4"/>
      <c r="BK885" s="4"/>
      <c r="BL885" s="4"/>
      <c r="BM885" s="4"/>
      <c r="BN885" s="4"/>
      <c r="BO885" s="4"/>
      <c r="BP885" s="4"/>
      <c r="BQ885" s="4"/>
      <c r="BR885" s="4"/>
      <c r="BS885" s="4"/>
      <c r="BT885" s="4"/>
      <c r="BU885" s="4"/>
      <c r="BV885" s="4"/>
      <c r="BW885" s="4"/>
      <c r="BX885" s="4"/>
      <c r="BY885" s="4"/>
      <c r="BZ885" s="4"/>
    </row>
    <row r="886" spans="1:78" s="3" customFormat="1" ht="25.5" customHeight="1">
      <c r="A886" s="94"/>
      <c r="B886" s="95"/>
      <c r="C886" s="95"/>
      <c r="D886" s="96"/>
      <c r="E886" s="96"/>
      <c r="F886" s="96"/>
      <c r="G886" s="96"/>
      <c r="H886" s="96"/>
      <c r="I886" s="94"/>
      <c r="J886" s="97"/>
      <c r="K886" s="97"/>
      <c r="L886" s="97"/>
      <c r="M886" s="94"/>
      <c r="N886" s="94"/>
      <c r="O886" s="94"/>
      <c r="P886" s="97"/>
      <c r="Q886" s="98"/>
      <c r="R886" s="96"/>
      <c r="S886" s="96"/>
      <c r="T886" s="96"/>
      <c r="U886" s="99"/>
      <c r="V886" s="96"/>
      <c r="W886" s="100"/>
      <c r="X886" s="100"/>
      <c r="Y886" s="100"/>
      <c r="Z886" s="94"/>
      <c r="AA886" s="94"/>
      <c r="AB886" s="94"/>
      <c r="AC886" s="94"/>
      <c r="AD886" s="94"/>
      <c r="AE886" s="94"/>
      <c r="AF886" s="94"/>
      <c r="AG886" s="94"/>
      <c r="AH886" s="94"/>
      <c r="AI886" s="94"/>
      <c r="AJ886" s="94"/>
      <c r="AK886" s="101"/>
      <c r="AL886" s="100"/>
      <c r="AM886" s="94"/>
      <c r="AN886" s="94"/>
      <c r="AO886" s="94"/>
      <c r="AP886" s="94"/>
      <c r="AQ886" s="94"/>
      <c r="AR886" s="94"/>
      <c r="AS886" s="94"/>
      <c r="AT886" s="94"/>
      <c r="AU886" s="94"/>
      <c r="AV886" s="101"/>
      <c r="AW886" s="94"/>
      <c r="AX886" s="94"/>
      <c r="AY886" s="101"/>
      <c r="AZ886" s="94"/>
      <c r="BA886" s="94"/>
      <c r="BB886" s="94"/>
      <c r="BC886" s="101"/>
      <c r="BD886" s="39"/>
      <c r="BE886" s="4"/>
      <c r="BF886" s="4"/>
      <c r="BG886" s="4"/>
      <c r="BH886" s="4"/>
      <c r="BI886" s="4"/>
      <c r="BJ886" s="4"/>
      <c r="BK886" s="4"/>
      <c r="BL886" s="4"/>
      <c r="BM886" s="4"/>
      <c r="BN886" s="4"/>
      <c r="BO886" s="4"/>
      <c r="BP886" s="4"/>
      <c r="BQ886" s="4"/>
      <c r="BR886" s="4"/>
      <c r="BS886" s="4"/>
      <c r="BT886" s="4"/>
      <c r="BU886" s="4"/>
      <c r="BV886" s="4"/>
      <c r="BW886" s="4"/>
      <c r="BX886" s="4"/>
      <c r="BY886" s="4"/>
      <c r="BZ886" s="4"/>
    </row>
    <row r="887" spans="1:78" s="3" customFormat="1" ht="25.5" customHeight="1">
      <c r="A887" s="94"/>
      <c r="B887" s="95"/>
      <c r="C887" s="95"/>
      <c r="D887" s="96"/>
      <c r="E887" s="96"/>
      <c r="F887" s="96"/>
      <c r="G887" s="96"/>
      <c r="H887" s="96"/>
      <c r="I887" s="94"/>
      <c r="J887" s="97"/>
      <c r="K887" s="97"/>
      <c r="L887" s="97"/>
      <c r="M887" s="94"/>
      <c r="N887" s="94"/>
      <c r="O887" s="94"/>
      <c r="P887" s="97"/>
      <c r="Q887" s="98"/>
      <c r="R887" s="96"/>
      <c r="S887" s="96"/>
      <c r="T887" s="96"/>
      <c r="U887" s="99"/>
      <c r="V887" s="96"/>
      <c r="W887" s="100"/>
      <c r="X887" s="100"/>
      <c r="Y887" s="100"/>
      <c r="Z887" s="94"/>
      <c r="AA887" s="94"/>
      <c r="AB887" s="94"/>
      <c r="AC887" s="94"/>
      <c r="AD887" s="94"/>
      <c r="AE887" s="94"/>
      <c r="AF887" s="94"/>
      <c r="AG887" s="94"/>
      <c r="AH887" s="94"/>
      <c r="AI887" s="94"/>
      <c r="AJ887" s="94"/>
      <c r="AK887" s="101"/>
      <c r="AL887" s="100"/>
      <c r="AM887" s="94"/>
      <c r="AN887" s="94"/>
      <c r="AO887" s="94"/>
      <c r="AP887" s="94"/>
      <c r="AQ887" s="94"/>
      <c r="AR887" s="94"/>
      <c r="AS887" s="94"/>
      <c r="AT887" s="94"/>
      <c r="AU887" s="94"/>
      <c r="AV887" s="101"/>
      <c r="AW887" s="94"/>
      <c r="AX887" s="94"/>
      <c r="AY887" s="101"/>
      <c r="AZ887" s="94"/>
      <c r="BA887" s="94"/>
      <c r="BB887" s="94"/>
      <c r="BC887" s="101"/>
      <c r="BD887" s="39"/>
      <c r="BE887" s="4"/>
      <c r="BF887" s="4"/>
      <c r="BG887" s="4"/>
      <c r="BH887" s="4"/>
      <c r="BI887" s="4"/>
      <c r="BJ887" s="4"/>
      <c r="BK887" s="4"/>
      <c r="BL887" s="4"/>
      <c r="BM887" s="4"/>
      <c r="BN887" s="4"/>
      <c r="BO887" s="4"/>
      <c r="BP887" s="4"/>
      <c r="BQ887" s="4"/>
      <c r="BR887" s="4"/>
      <c r="BS887" s="4"/>
      <c r="BT887" s="4"/>
      <c r="BU887" s="4"/>
      <c r="BV887" s="4"/>
      <c r="BW887" s="4"/>
      <c r="BX887" s="4"/>
      <c r="BY887" s="4"/>
      <c r="BZ887" s="4"/>
    </row>
    <row r="888" spans="1:78" s="3" customFormat="1" ht="38.25" customHeight="1">
      <c r="A888" s="94"/>
      <c r="B888" s="95"/>
      <c r="C888" s="95"/>
      <c r="D888" s="96"/>
      <c r="E888" s="96"/>
      <c r="F888" s="96"/>
      <c r="G888" s="96"/>
      <c r="H888" s="96"/>
      <c r="I888" s="94"/>
      <c r="J888" s="97"/>
      <c r="K888" s="97"/>
      <c r="L888" s="97"/>
      <c r="M888" s="94"/>
      <c r="N888" s="94"/>
      <c r="O888" s="94"/>
      <c r="P888" s="97"/>
      <c r="Q888" s="98"/>
      <c r="R888" s="96"/>
      <c r="S888" s="96"/>
      <c r="T888" s="96"/>
      <c r="U888" s="99"/>
      <c r="V888" s="96"/>
      <c r="W888" s="100"/>
      <c r="X888" s="100"/>
      <c r="Y888" s="100"/>
      <c r="Z888" s="94"/>
      <c r="AA888" s="94"/>
      <c r="AB888" s="94"/>
      <c r="AC888" s="94"/>
      <c r="AD888" s="94"/>
      <c r="AE888" s="94"/>
      <c r="AF888" s="94"/>
      <c r="AG888" s="94"/>
      <c r="AH888" s="94"/>
      <c r="AI888" s="94"/>
      <c r="AJ888" s="94"/>
      <c r="AK888" s="101"/>
      <c r="AL888" s="100"/>
      <c r="AM888" s="94"/>
      <c r="AN888" s="94"/>
      <c r="AO888" s="94"/>
      <c r="AP888" s="94"/>
      <c r="AQ888" s="94"/>
      <c r="AR888" s="94"/>
      <c r="AS888" s="94"/>
      <c r="AT888" s="94"/>
      <c r="AU888" s="94"/>
      <c r="AV888" s="101"/>
      <c r="AW888" s="94"/>
      <c r="AX888" s="94"/>
      <c r="AY888" s="101"/>
      <c r="AZ888" s="94"/>
      <c r="BA888" s="94"/>
      <c r="BB888" s="94"/>
      <c r="BC888" s="101"/>
      <c r="BD888" s="42"/>
      <c r="BE888" s="43"/>
      <c r="BF888" s="43"/>
      <c r="BG888" s="43"/>
      <c r="BH888" s="43"/>
      <c r="BI888" s="43"/>
      <c r="BJ888" s="4"/>
      <c r="BK888" s="4"/>
      <c r="BL888" s="4"/>
      <c r="BM888" s="4"/>
      <c r="BN888" s="4"/>
      <c r="BO888" s="4"/>
      <c r="BP888" s="4"/>
      <c r="BQ888" s="4"/>
      <c r="BR888" s="4"/>
      <c r="BS888" s="4"/>
      <c r="BT888" s="4"/>
      <c r="BU888" s="4"/>
      <c r="BV888" s="4"/>
      <c r="BW888" s="4"/>
      <c r="BX888" s="4"/>
      <c r="BY888" s="4"/>
      <c r="BZ888" s="4"/>
    </row>
    <row r="889" spans="1:78" s="3" customFormat="1">
      <c r="A889" s="94"/>
      <c r="B889" s="95"/>
      <c r="C889" s="95"/>
      <c r="D889" s="96"/>
      <c r="E889" s="96"/>
      <c r="F889" s="96"/>
      <c r="G889" s="96"/>
      <c r="H889" s="96"/>
      <c r="I889" s="94"/>
      <c r="J889" s="97"/>
      <c r="K889" s="97"/>
      <c r="L889" s="97"/>
      <c r="M889" s="94"/>
      <c r="N889" s="94"/>
      <c r="O889" s="94"/>
      <c r="P889" s="97"/>
      <c r="Q889" s="98"/>
      <c r="R889" s="96"/>
      <c r="S889" s="96"/>
      <c r="T889" s="96"/>
      <c r="U889" s="99"/>
      <c r="V889" s="96"/>
      <c r="W889" s="100"/>
      <c r="X889" s="100"/>
      <c r="Y889" s="100"/>
      <c r="Z889" s="94"/>
      <c r="AA889" s="94"/>
      <c r="AB889" s="94"/>
      <c r="AC889" s="94"/>
      <c r="AD889" s="94"/>
      <c r="AE889" s="94"/>
      <c r="AF889" s="94"/>
      <c r="AG889" s="94"/>
      <c r="AH889" s="94"/>
      <c r="AI889" s="94"/>
      <c r="AJ889" s="94"/>
      <c r="AK889" s="101"/>
      <c r="AL889" s="100"/>
      <c r="AM889" s="94"/>
      <c r="AN889" s="94"/>
      <c r="AO889" s="94"/>
      <c r="AP889" s="94"/>
      <c r="AQ889" s="94"/>
      <c r="AR889" s="94"/>
      <c r="AS889" s="94"/>
      <c r="AT889" s="94"/>
      <c r="AU889" s="94"/>
      <c r="AV889" s="101"/>
      <c r="AW889" s="94"/>
      <c r="AX889" s="94"/>
      <c r="AY889" s="101"/>
      <c r="AZ889" s="94"/>
      <c r="BA889" s="94"/>
      <c r="BB889" s="94"/>
      <c r="BC889" s="101"/>
      <c r="BD889" s="39"/>
      <c r="BE889" s="4"/>
      <c r="BF889" s="4"/>
      <c r="BG889" s="4"/>
      <c r="BH889" s="4"/>
      <c r="BI889" s="4"/>
      <c r="BJ889" s="4"/>
      <c r="BK889" s="4"/>
      <c r="BL889" s="4"/>
      <c r="BM889" s="4"/>
      <c r="BN889" s="4"/>
      <c r="BO889" s="4"/>
      <c r="BP889" s="4"/>
      <c r="BQ889" s="4"/>
      <c r="BR889" s="4"/>
      <c r="BS889" s="4"/>
      <c r="BT889" s="4"/>
      <c r="BU889" s="4"/>
      <c r="BV889" s="4"/>
      <c r="BW889" s="4"/>
      <c r="BX889" s="4"/>
      <c r="BY889" s="4"/>
      <c r="BZ889" s="4"/>
    </row>
    <row r="890" spans="1:78" s="3" customFormat="1" ht="25.5" customHeight="1">
      <c r="A890" s="94"/>
      <c r="B890" s="95"/>
      <c r="C890" s="95"/>
      <c r="D890" s="96"/>
      <c r="E890" s="96"/>
      <c r="F890" s="96"/>
      <c r="G890" s="96"/>
      <c r="H890" s="96"/>
      <c r="I890" s="94"/>
      <c r="J890" s="97"/>
      <c r="K890" s="97"/>
      <c r="L890" s="97"/>
      <c r="M890" s="94"/>
      <c r="N890" s="94"/>
      <c r="O890" s="94"/>
      <c r="P890" s="97"/>
      <c r="Q890" s="98"/>
      <c r="R890" s="96"/>
      <c r="S890" s="96"/>
      <c r="T890" s="96"/>
      <c r="U890" s="99"/>
      <c r="V890" s="96"/>
      <c r="W890" s="100"/>
      <c r="X890" s="100"/>
      <c r="Y890" s="100"/>
      <c r="Z890" s="94"/>
      <c r="AA890" s="94"/>
      <c r="AB890" s="94"/>
      <c r="AC890" s="94"/>
      <c r="AD890" s="94"/>
      <c r="AE890" s="94"/>
      <c r="AF890" s="94"/>
      <c r="AG890" s="94"/>
      <c r="AH890" s="94"/>
      <c r="AI890" s="94"/>
      <c r="AJ890" s="94"/>
      <c r="AK890" s="101"/>
      <c r="AL890" s="100"/>
      <c r="AM890" s="94"/>
      <c r="AN890" s="94"/>
      <c r="AO890" s="94"/>
      <c r="AP890" s="94"/>
      <c r="AQ890" s="94"/>
      <c r="AR890" s="94"/>
      <c r="AS890" s="94"/>
      <c r="AT890" s="94"/>
      <c r="AU890" s="94"/>
      <c r="AV890" s="101"/>
      <c r="AW890" s="94"/>
      <c r="AX890" s="94"/>
      <c r="AY890" s="101"/>
      <c r="AZ890" s="94"/>
      <c r="BA890" s="94"/>
      <c r="BB890" s="94"/>
      <c r="BC890" s="101"/>
      <c r="BD890" s="31"/>
      <c r="BJ890" s="4"/>
      <c r="BK890" s="4"/>
      <c r="BL890" s="4"/>
      <c r="BM890" s="4"/>
      <c r="BN890" s="4"/>
      <c r="BO890" s="4"/>
      <c r="BP890" s="4"/>
      <c r="BQ890" s="4"/>
      <c r="BR890" s="4"/>
      <c r="BS890" s="4"/>
      <c r="BT890" s="4"/>
      <c r="BU890" s="4"/>
      <c r="BV890" s="4"/>
      <c r="BW890" s="4"/>
      <c r="BX890" s="4"/>
      <c r="BY890" s="4"/>
      <c r="BZ890" s="4"/>
    </row>
    <row r="891" spans="1:78" s="3" customFormat="1">
      <c r="A891" s="94"/>
      <c r="B891" s="95"/>
      <c r="C891" s="95"/>
      <c r="D891" s="96"/>
      <c r="E891" s="96"/>
      <c r="F891" s="96"/>
      <c r="G891" s="96"/>
      <c r="H891" s="96"/>
      <c r="I891" s="94"/>
      <c r="J891" s="97"/>
      <c r="K891" s="97"/>
      <c r="L891" s="97"/>
      <c r="M891" s="94"/>
      <c r="N891" s="94"/>
      <c r="O891" s="94"/>
      <c r="P891" s="97"/>
      <c r="Q891" s="98"/>
      <c r="R891" s="96"/>
      <c r="S891" s="96"/>
      <c r="T891" s="96"/>
      <c r="U891" s="99"/>
      <c r="V891" s="96"/>
      <c r="W891" s="100"/>
      <c r="X891" s="100"/>
      <c r="Y891" s="100"/>
      <c r="Z891" s="94"/>
      <c r="AA891" s="94"/>
      <c r="AB891" s="94"/>
      <c r="AC891" s="94"/>
      <c r="AD891" s="94"/>
      <c r="AE891" s="94"/>
      <c r="AF891" s="94"/>
      <c r="AG891" s="94"/>
      <c r="AH891" s="94"/>
      <c r="AI891" s="94"/>
      <c r="AJ891" s="94"/>
      <c r="AK891" s="101"/>
      <c r="AL891" s="100"/>
      <c r="AM891" s="94"/>
      <c r="AN891" s="94"/>
      <c r="AO891" s="94"/>
      <c r="AP891" s="94"/>
      <c r="AQ891" s="94"/>
      <c r="AR891" s="94"/>
      <c r="AS891" s="94"/>
      <c r="AT891" s="94"/>
      <c r="AU891" s="94"/>
      <c r="AV891" s="101"/>
      <c r="AW891" s="94"/>
      <c r="AX891" s="94"/>
      <c r="AY891" s="101"/>
      <c r="AZ891" s="94"/>
      <c r="BA891" s="94"/>
      <c r="BB891" s="94"/>
      <c r="BC891" s="101"/>
      <c r="BD891" s="39"/>
      <c r="BE891" s="4"/>
      <c r="BF891" s="4"/>
      <c r="BG891" s="4"/>
      <c r="BH891" s="4"/>
      <c r="BI891" s="4"/>
      <c r="BJ891" s="4"/>
      <c r="BK891" s="4"/>
      <c r="BL891" s="4"/>
      <c r="BM891" s="4"/>
      <c r="BN891" s="4"/>
      <c r="BO891" s="4"/>
      <c r="BP891" s="4"/>
      <c r="BQ891" s="4"/>
      <c r="BR891" s="4"/>
      <c r="BS891" s="4"/>
      <c r="BT891" s="4"/>
      <c r="BU891" s="4"/>
      <c r="BV891" s="4"/>
      <c r="BW891" s="4"/>
      <c r="BX891" s="4"/>
      <c r="BY891" s="4"/>
      <c r="BZ891" s="4"/>
    </row>
    <row r="892" spans="1:78" s="3" customFormat="1">
      <c r="A892" s="94"/>
      <c r="B892" s="95"/>
      <c r="C892" s="95"/>
      <c r="D892" s="96"/>
      <c r="E892" s="96"/>
      <c r="F892" s="96"/>
      <c r="G892" s="96"/>
      <c r="H892" s="96"/>
      <c r="I892" s="94"/>
      <c r="J892" s="97"/>
      <c r="K892" s="97"/>
      <c r="L892" s="97"/>
      <c r="M892" s="94"/>
      <c r="N892" s="94"/>
      <c r="O892" s="94"/>
      <c r="P892" s="97"/>
      <c r="Q892" s="98"/>
      <c r="R892" s="96"/>
      <c r="S892" s="96"/>
      <c r="T892" s="96"/>
      <c r="U892" s="99"/>
      <c r="V892" s="96"/>
      <c r="W892" s="100"/>
      <c r="X892" s="100"/>
      <c r="Y892" s="100"/>
      <c r="Z892" s="94"/>
      <c r="AA892" s="94"/>
      <c r="AB892" s="94"/>
      <c r="AC892" s="94"/>
      <c r="AD892" s="94"/>
      <c r="AE892" s="94"/>
      <c r="AF892" s="94"/>
      <c r="AG892" s="94"/>
      <c r="AH892" s="94"/>
      <c r="AI892" s="94"/>
      <c r="AJ892" s="94"/>
      <c r="AK892" s="101"/>
      <c r="AL892" s="100"/>
      <c r="AM892" s="94"/>
      <c r="AN892" s="94"/>
      <c r="AO892" s="94"/>
      <c r="AP892" s="94"/>
      <c r="AQ892" s="94"/>
      <c r="AR892" s="94"/>
      <c r="AS892" s="94"/>
      <c r="AT892" s="94"/>
      <c r="AU892" s="94"/>
      <c r="AV892" s="101"/>
      <c r="AW892" s="94"/>
      <c r="AX892" s="94"/>
      <c r="AY892" s="101"/>
      <c r="AZ892" s="94"/>
      <c r="BA892" s="94"/>
      <c r="BB892" s="94"/>
      <c r="BC892" s="101"/>
      <c r="BD892" s="31"/>
      <c r="BJ892" s="4"/>
      <c r="BK892" s="4"/>
      <c r="BL892" s="4"/>
      <c r="BM892" s="4"/>
      <c r="BN892" s="4"/>
      <c r="BO892" s="4"/>
      <c r="BP892" s="4"/>
      <c r="BQ892" s="4"/>
      <c r="BR892" s="4"/>
      <c r="BS892" s="4"/>
      <c r="BT892" s="4"/>
      <c r="BU892" s="4"/>
      <c r="BV892" s="4"/>
      <c r="BW892" s="4"/>
      <c r="BX892" s="4"/>
      <c r="BY892" s="4"/>
      <c r="BZ892" s="4"/>
    </row>
    <row r="893" spans="1:78" s="3" customFormat="1" ht="25.5" customHeight="1">
      <c r="A893" s="94"/>
      <c r="B893" s="95"/>
      <c r="C893" s="95"/>
      <c r="D893" s="96"/>
      <c r="E893" s="96"/>
      <c r="F893" s="96"/>
      <c r="G893" s="96"/>
      <c r="H893" s="96"/>
      <c r="I893" s="94"/>
      <c r="J893" s="97"/>
      <c r="K893" s="97"/>
      <c r="L893" s="97"/>
      <c r="M893" s="94"/>
      <c r="N893" s="94"/>
      <c r="O893" s="94"/>
      <c r="P893" s="97"/>
      <c r="Q893" s="98"/>
      <c r="R893" s="96"/>
      <c r="S893" s="96"/>
      <c r="T893" s="96"/>
      <c r="U893" s="99"/>
      <c r="V893" s="96"/>
      <c r="W893" s="100"/>
      <c r="X893" s="100"/>
      <c r="Y893" s="100"/>
      <c r="Z893" s="94"/>
      <c r="AA893" s="94"/>
      <c r="AB893" s="94"/>
      <c r="AC893" s="94"/>
      <c r="AD893" s="94"/>
      <c r="AE893" s="94"/>
      <c r="AF893" s="94"/>
      <c r="AG893" s="94"/>
      <c r="AH893" s="94"/>
      <c r="AI893" s="94"/>
      <c r="AJ893" s="94"/>
      <c r="AK893" s="101"/>
      <c r="AL893" s="100"/>
      <c r="AM893" s="94"/>
      <c r="AN893" s="94"/>
      <c r="AO893" s="94"/>
      <c r="AP893" s="94"/>
      <c r="AQ893" s="94"/>
      <c r="AR893" s="94"/>
      <c r="AS893" s="94"/>
      <c r="AT893" s="94"/>
      <c r="AU893" s="94"/>
      <c r="AV893" s="101"/>
      <c r="AW893" s="94"/>
      <c r="AX893" s="94"/>
      <c r="AY893" s="101"/>
      <c r="AZ893" s="94"/>
      <c r="BA893" s="94"/>
      <c r="BB893" s="94"/>
      <c r="BC893" s="101"/>
      <c r="BD893" s="31"/>
      <c r="BJ893" s="4"/>
      <c r="BK893" s="4"/>
      <c r="BL893" s="4"/>
      <c r="BM893" s="4"/>
      <c r="BN893" s="4"/>
      <c r="BO893" s="4"/>
      <c r="BP893" s="4"/>
      <c r="BQ893" s="4"/>
      <c r="BR893" s="4"/>
      <c r="BS893" s="4"/>
      <c r="BT893" s="4"/>
      <c r="BU893" s="4"/>
      <c r="BV893" s="4"/>
      <c r="BW893" s="4"/>
      <c r="BX893" s="4"/>
      <c r="BY893" s="4"/>
      <c r="BZ893" s="4"/>
    </row>
    <row r="894" spans="1:78" s="3" customFormat="1" ht="25.5" customHeight="1">
      <c r="A894" s="94"/>
      <c r="B894" s="95"/>
      <c r="C894" s="95"/>
      <c r="D894" s="96"/>
      <c r="E894" s="96"/>
      <c r="F894" s="96"/>
      <c r="G894" s="96"/>
      <c r="H894" s="96"/>
      <c r="I894" s="94"/>
      <c r="J894" s="97"/>
      <c r="K894" s="97"/>
      <c r="L894" s="97"/>
      <c r="M894" s="94"/>
      <c r="N894" s="94"/>
      <c r="O894" s="94"/>
      <c r="P894" s="97"/>
      <c r="Q894" s="98"/>
      <c r="R894" s="96"/>
      <c r="S894" s="96"/>
      <c r="T894" s="96"/>
      <c r="U894" s="99"/>
      <c r="V894" s="96"/>
      <c r="W894" s="100"/>
      <c r="X894" s="100"/>
      <c r="Y894" s="100"/>
      <c r="Z894" s="94"/>
      <c r="AA894" s="94"/>
      <c r="AB894" s="94"/>
      <c r="AC894" s="94"/>
      <c r="AD894" s="94"/>
      <c r="AE894" s="94"/>
      <c r="AF894" s="94"/>
      <c r="AG894" s="94"/>
      <c r="AH894" s="94"/>
      <c r="AI894" s="94"/>
      <c r="AJ894" s="94"/>
      <c r="AK894" s="101"/>
      <c r="AL894" s="100"/>
      <c r="AM894" s="94"/>
      <c r="AN894" s="94"/>
      <c r="AO894" s="94"/>
      <c r="AP894" s="94"/>
      <c r="AQ894" s="94"/>
      <c r="AR894" s="94"/>
      <c r="AS894" s="94"/>
      <c r="AT894" s="94"/>
      <c r="AU894" s="94"/>
      <c r="AV894" s="101"/>
      <c r="AW894" s="94"/>
      <c r="AX894" s="94"/>
      <c r="AY894" s="101"/>
      <c r="AZ894" s="94"/>
      <c r="BA894" s="94"/>
      <c r="BB894" s="94"/>
      <c r="BC894" s="101"/>
      <c r="BD894" s="31"/>
      <c r="BJ894" s="4"/>
      <c r="BK894" s="4"/>
      <c r="BL894" s="4"/>
      <c r="BM894" s="4"/>
      <c r="BN894" s="4"/>
      <c r="BO894" s="4"/>
      <c r="BP894" s="4"/>
      <c r="BQ894" s="4"/>
      <c r="BR894" s="4"/>
      <c r="BS894" s="4"/>
      <c r="BT894" s="4"/>
      <c r="BU894" s="4"/>
      <c r="BV894" s="4"/>
      <c r="BW894" s="4"/>
      <c r="BX894" s="4"/>
      <c r="BY894" s="4"/>
      <c r="BZ894" s="4"/>
    </row>
    <row r="895" spans="1:78" s="3" customFormat="1" ht="25.5" customHeight="1">
      <c r="A895" s="94"/>
      <c r="B895" s="95"/>
      <c r="C895" s="95"/>
      <c r="D895" s="96"/>
      <c r="E895" s="96"/>
      <c r="F895" s="96"/>
      <c r="G895" s="96"/>
      <c r="H895" s="96"/>
      <c r="I895" s="94"/>
      <c r="J895" s="97"/>
      <c r="K895" s="97"/>
      <c r="L895" s="97"/>
      <c r="M895" s="94"/>
      <c r="N895" s="94"/>
      <c r="O895" s="94"/>
      <c r="P895" s="97"/>
      <c r="Q895" s="98"/>
      <c r="R895" s="96"/>
      <c r="S895" s="96"/>
      <c r="T895" s="96"/>
      <c r="U895" s="99"/>
      <c r="V895" s="96"/>
      <c r="W895" s="100"/>
      <c r="X895" s="100"/>
      <c r="Y895" s="100"/>
      <c r="Z895" s="94"/>
      <c r="AA895" s="94"/>
      <c r="AB895" s="94"/>
      <c r="AC895" s="94"/>
      <c r="AD895" s="94"/>
      <c r="AE895" s="94"/>
      <c r="AF895" s="94"/>
      <c r="AG895" s="94"/>
      <c r="AH895" s="94"/>
      <c r="AI895" s="94"/>
      <c r="AJ895" s="94"/>
      <c r="AK895" s="101"/>
      <c r="AL895" s="100"/>
      <c r="AM895" s="94"/>
      <c r="AN895" s="94"/>
      <c r="AO895" s="94"/>
      <c r="AP895" s="94"/>
      <c r="AQ895" s="94"/>
      <c r="AR895" s="94"/>
      <c r="AS895" s="94"/>
      <c r="AT895" s="94"/>
      <c r="AU895" s="94"/>
      <c r="AV895" s="101"/>
      <c r="AW895" s="94"/>
      <c r="AX895" s="94"/>
      <c r="AY895" s="101"/>
      <c r="AZ895" s="94"/>
      <c r="BA895" s="94"/>
      <c r="BB895" s="94"/>
      <c r="BC895" s="101"/>
      <c r="BD895" s="31"/>
      <c r="BJ895" s="4"/>
      <c r="BK895" s="4"/>
      <c r="BL895" s="4"/>
      <c r="BM895" s="4"/>
      <c r="BN895" s="4"/>
      <c r="BO895" s="4"/>
      <c r="BP895" s="4"/>
      <c r="BQ895" s="4"/>
      <c r="BR895" s="4"/>
      <c r="BS895" s="4"/>
      <c r="BT895" s="4"/>
      <c r="BU895" s="4"/>
      <c r="BV895" s="4"/>
      <c r="BW895" s="4"/>
      <c r="BX895" s="4"/>
      <c r="BY895" s="4"/>
      <c r="BZ895" s="4"/>
    </row>
    <row r="896" spans="1:78" s="3" customFormat="1" ht="25.5" customHeight="1">
      <c r="A896" s="94"/>
      <c r="B896" s="95"/>
      <c r="C896" s="95"/>
      <c r="D896" s="96"/>
      <c r="E896" s="96"/>
      <c r="F896" s="96"/>
      <c r="G896" s="96"/>
      <c r="H896" s="96"/>
      <c r="I896" s="94"/>
      <c r="J896" s="97"/>
      <c r="K896" s="97"/>
      <c r="L896" s="97"/>
      <c r="M896" s="94"/>
      <c r="N896" s="94"/>
      <c r="O896" s="94"/>
      <c r="P896" s="97"/>
      <c r="Q896" s="98"/>
      <c r="R896" s="96"/>
      <c r="S896" s="96"/>
      <c r="T896" s="96"/>
      <c r="U896" s="99"/>
      <c r="V896" s="96"/>
      <c r="W896" s="100"/>
      <c r="X896" s="100"/>
      <c r="Y896" s="100"/>
      <c r="Z896" s="94"/>
      <c r="AA896" s="94"/>
      <c r="AB896" s="94"/>
      <c r="AC896" s="94"/>
      <c r="AD896" s="94"/>
      <c r="AE896" s="94"/>
      <c r="AF896" s="94"/>
      <c r="AG896" s="94"/>
      <c r="AH896" s="94"/>
      <c r="AI896" s="94"/>
      <c r="AJ896" s="94"/>
      <c r="AK896" s="101"/>
      <c r="AL896" s="100"/>
      <c r="AM896" s="94"/>
      <c r="AN896" s="94"/>
      <c r="AO896" s="94"/>
      <c r="AP896" s="94"/>
      <c r="AQ896" s="94"/>
      <c r="AR896" s="94"/>
      <c r="AS896" s="94"/>
      <c r="AT896" s="94"/>
      <c r="AU896" s="94"/>
      <c r="AV896" s="101"/>
      <c r="AW896" s="94"/>
      <c r="AX896" s="94"/>
      <c r="AY896" s="101"/>
      <c r="AZ896" s="94"/>
      <c r="BA896" s="94"/>
      <c r="BB896" s="94"/>
      <c r="BC896" s="101"/>
      <c r="BD896" s="31"/>
      <c r="BJ896" s="4"/>
      <c r="BK896" s="4"/>
      <c r="BL896" s="4"/>
      <c r="BM896" s="4"/>
      <c r="BN896" s="4"/>
      <c r="BO896" s="4"/>
      <c r="BP896" s="4"/>
      <c r="BQ896" s="4"/>
      <c r="BR896" s="4"/>
      <c r="BS896" s="4"/>
      <c r="BT896" s="4"/>
      <c r="BU896" s="4"/>
      <c r="BV896" s="4"/>
      <c r="BW896" s="4"/>
      <c r="BX896" s="4"/>
      <c r="BY896" s="4"/>
      <c r="BZ896" s="4"/>
    </row>
    <row r="897" spans="1:78" s="3" customFormat="1" ht="25.5" customHeight="1">
      <c r="A897" s="94"/>
      <c r="B897" s="95"/>
      <c r="C897" s="95"/>
      <c r="D897" s="96"/>
      <c r="E897" s="96"/>
      <c r="F897" s="96"/>
      <c r="G897" s="96"/>
      <c r="H897" s="96"/>
      <c r="I897" s="94"/>
      <c r="J897" s="97"/>
      <c r="K897" s="97"/>
      <c r="L897" s="97"/>
      <c r="M897" s="94"/>
      <c r="N897" s="94"/>
      <c r="O897" s="94"/>
      <c r="P897" s="97"/>
      <c r="Q897" s="98"/>
      <c r="R897" s="96"/>
      <c r="S897" s="96"/>
      <c r="T897" s="96"/>
      <c r="U897" s="99"/>
      <c r="V897" s="96"/>
      <c r="W897" s="100"/>
      <c r="X897" s="100"/>
      <c r="Y897" s="100"/>
      <c r="Z897" s="94"/>
      <c r="AA897" s="94"/>
      <c r="AB897" s="94"/>
      <c r="AC897" s="94"/>
      <c r="AD897" s="94"/>
      <c r="AE897" s="94"/>
      <c r="AF897" s="94"/>
      <c r="AG897" s="94"/>
      <c r="AH897" s="94"/>
      <c r="AI897" s="94"/>
      <c r="AJ897" s="94"/>
      <c r="AK897" s="101"/>
      <c r="AL897" s="100"/>
      <c r="AM897" s="94"/>
      <c r="AN897" s="94"/>
      <c r="AO897" s="94"/>
      <c r="AP897" s="94"/>
      <c r="AQ897" s="94"/>
      <c r="AR897" s="94"/>
      <c r="AS897" s="94"/>
      <c r="AT897" s="94"/>
      <c r="AU897" s="94"/>
      <c r="AV897" s="101"/>
      <c r="AW897" s="94"/>
      <c r="AX897" s="94"/>
      <c r="AY897" s="101"/>
      <c r="AZ897" s="94"/>
      <c r="BA897" s="94"/>
      <c r="BB897" s="94"/>
      <c r="BC897" s="101"/>
      <c r="BD897" s="31"/>
      <c r="BE897" s="38"/>
      <c r="BF897" s="38"/>
      <c r="BG897" s="38"/>
      <c r="BH897" s="38"/>
      <c r="BI897" s="38"/>
      <c r="BJ897" s="4"/>
      <c r="BK897" s="4"/>
      <c r="BL897" s="4"/>
      <c r="BM897" s="4"/>
      <c r="BN897" s="4"/>
      <c r="BO897" s="4"/>
      <c r="BP897" s="4"/>
      <c r="BQ897" s="4"/>
      <c r="BR897" s="4"/>
      <c r="BS897" s="4"/>
      <c r="BT897" s="4"/>
      <c r="BU897" s="4"/>
      <c r="BV897" s="4"/>
      <c r="BW897" s="4"/>
      <c r="BX897" s="4"/>
      <c r="BY897" s="4"/>
      <c r="BZ897" s="4"/>
    </row>
    <row r="898" spans="1:78" s="3" customFormat="1" ht="25.5" customHeight="1">
      <c r="A898" s="94"/>
      <c r="B898" s="95"/>
      <c r="C898" s="95"/>
      <c r="D898" s="96"/>
      <c r="E898" s="96"/>
      <c r="F898" s="96"/>
      <c r="G898" s="96"/>
      <c r="H898" s="96"/>
      <c r="I898" s="94"/>
      <c r="J898" s="97"/>
      <c r="K898" s="97"/>
      <c r="L898" s="97"/>
      <c r="M898" s="94"/>
      <c r="N898" s="94"/>
      <c r="O898" s="94"/>
      <c r="P898" s="97"/>
      <c r="Q898" s="98"/>
      <c r="R898" s="96"/>
      <c r="S898" s="96"/>
      <c r="T898" s="96"/>
      <c r="U898" s="99"/>
      <c r="V898" s="96"/>
      <c r="W898" s="100"/>
      <c r="X898" s="100"/>
      <c r="Y898" s="100"/>
      <c r="Z898" s="94"/>
      <c r="AA898" s="94"/>
      <c r="AB898" s="94"/>
      <c r="AC898" s="94"/>
      <c r="AD898" s="94"/>
      <c r="AE898" s="94"/>
      <c r="AF898" s="94"/>
      <c r="AG898" s="94"/>
      <c r="AH898" s="94"/>
      <c r="AI898" s="94"/>
      <c r="AJ898" s="94"/>
      <c r="AK898" s="101"/>
      <c r="AL898" s="100"/>
      <c r="AM898" s="94"/>
      <c r="AN898" s="94"/>
      <c r="AO898" s="94"/>
      <c r="AP898" s="94"/>
      <c r="AQ898" s="94"/>
      <c r="AR898" s="94"/>
      <c r="AS898" s="94"/>
      <c r="AT898" s="94"/>
      <c r="AU898" s="94"/>
      <c r="AV898" s="101"/>
      <c r="AW898" s="94"/>
      <c r="AX898" s="94"/>
      <c r="AY898" s="101"/>
      <c r="AZ898" s="94"/>
      <c r="BA898" s="94"/>
      <c r="BB898" s="94"/>
      <c r="BC898" s="101"/>
      <c r="BD898" s="31"/>
      <c r="BJ898" s="4"/>
      <c r="BK898" s="4"/>
      <c r="BL898" s="4"/>
      <c r="BM898" s="4"/>
      <c r="BN898" s="4"/>
      <c r="BO898" s="4"/>
      <c r="BP898" s="4"/>
      <c r="BQ898" s="4"/>
      <c r="BR898" s="4"/>
      <c r="BS898" s="4"/>
      <c r="BT898" s="4"/>
      <c r="BU898" s="4"/>
      <c r="BV898" s="4"/>
      <c r="BW898" s="4"/>
      <c r="BX898" s="4"/>
      <c r="BY898" s="4"/>
      <c r="BZ898" s="4"/>
    </row>
    <row r="899" spans="1:78" s="3" customFormat="1" ht="25.5" customHeight="1">
      <c r="A899" s="94"/>
      <c r="B899" s="95"/>
      <c r="C899" s="95"/>
      <c r="D899" s="96"/>
      <c r="E899" s="96"/>
      <c r="F899" s="96"/>
      <c r="G899" s="96"/>
      <c r="H899" s="96"/>
      <c r="I899" s="94"/>
      <c r="J899" s="97"/>
      <c r="K899" s="97"/>
      <c r="L899" s="97"/>
      <c r="M899" s="94"/>
      <c r="N899" s="94"/>
      <c r="O899" s="94"/>
      <c r="P899" s="97"/>
      <c r="Q899" s="98"/>
      <c r="R899" s="96"/>
      <c r="S899" s="96"/>
      <c r="T899" s="96"/>
      <c r="U899" s="99"/>
      <c r="V899" s="96"/>
      <c r="W899" s="100"/>
      <c r="X899" s="100"/>
      <c r="Y899" s="100"/>
      <c r="Z899" s="94"/>
      <c r="AA899" s="94"/>
      <c r="AB899" s="94"/>
      <c r="AC899" s="94"/>
      <c r="AD899" s="94"/>
      <c r="AE899" s="94"/>
      <c r="AF899" s="94"/>
      <c r="AG899" s="94"/>
      <c r="AH899" s="94"/>
      <c r="AI899" s="94"/>
      <c r="AJ899" s="94"/>
      <c r="AK899" s="101"/>
      <c r="AL899" s="100"/>
      <c r="AM899" s="94"/>
      <c r="AN899" s="94"/>
      <c r="AO899" s="94"/>
      <c r="AP899" s="94"/>
      <c r="AQ899" s="94"/>
      <c r="AR899" s="94"/>
      <c r="AS899" s="94"/>
      <c r="AT899" s="94"/>
      <c r="AU899" s="94"/>
      <c r="AV899" s="101"/>
      <c r="AW899" s="94"/>
      <c r="AX899" s="94"/>
      <c r="AY899" s="101"/>
      <c r="AZ899" s="94"/>
      <c r="BA899" s="94"/>
      <c r="BB899" s="94"/>
      <c r="BC899" s="101"/>
      <c r="BD899" s="31"/>
      <c r="BJ899" s="4"/>
      <c r="BK899" s="4"/>
      <c r="BL899" s="4"/>
      <c r="BM899" s="4"/>
      <c r="BN899" s="4"/>
      <c r="BO899" s="4"/>
      <c r="BP899" s="4"/>
      <c r="BQ899" s="4"/>
      <c r="BR899" s="4"/>
      <c r="BS899" s="4"/>
      <c r="BT899" s="4"/>
      <c r="BU899" s="4"/>
      <c r="BV899" s="4"/>
      <c r="BW899" s="4"/>
      <c r="BX899" s="4"/>
      <c r="BY899" s="4"/>
      <c r="BZ899" s="4"/>
    </row>
    <row r="900" spans="1:78" s="3" customFormat="1" ht="25.5" customHeight="1">
      <c r="A900" s="94"/>
      <c r="B900" s="95"/>
      <c r="C900" s="95"/>
      <c r="D900" s="96"/>
      <c r="E900" s="96"/>
      <c r="F900" s="96"/>
      <c r="G900" s="96"/>
      <c r="H900" s="96"/>
      <c r="I900" s="94"/>
      <c r="J900" s="97"/>
      <c r="K900" s="97"/>
      <c r="L900" s="97"/>
      <c r="M900" s="94"/>
      <c r="N900" s="94"/>
      <c r="O900" s="94"/>
      <c r="P900" s="97"/>
      <c r="Q900" s="98"/>
      <c r="R900" s="96"/>
      <c r="S900" s="96"/>
      <c r="T900" s="96"/>
      <c r="U900" s="99"/>
      <c r="V900" s="96"/>
      <c r="W900" s="100"/>
      <c r="X900" s="100"/>
      <c r="Y900" s="100"/>
      <c r="Z900" s="94"/>
      <c r="AA900" s="94"/>
      <c r="AB900" s="94"/>
      <c r="AC900" s="94"/>
      <c r="AD900" s="94"/>
      <c r="AE900" s="94"/>
      <c r="AF900" s="94"/>
      <c r="AG900" s="94"/>
      <c r="AH900" s="94"/>
      <c r="AI900" s="94"/>
      <c r="AJ900" s="94"/>
      <c r="AK900" s="101"/>
      <c r="AL900" s="100"/>
      <c r="AM900" s="94"/>
      <c r="AN900" s="94"/>
      <c r="AO900" s="94"/>
      <c r="AP900" s="94"/>
      <c r="AQ900" s="94"/>
      <c r="AR900" s="94"/>
      <c r="AS900" s="94"/>
      <c r="AT900" s="94"/>
      <c r="AU900" s="94"/>
      <c r="AV900" s="101"/>
      <c r="AW900" s="94"/>
      <c r="AX900" s="94"/>
      <c r="AY900" s="101"/>
      <c r="AZ900" s="94"/>
      <c r="BA900" s="94"/>
      <c r="BB900" s="94"/>
      <c r="BC900" s="101"/>
      <c r="BD900" s="31"/>
      <c r="BJ900" s="4"/>
      <c r="BK900" s="4"/>
      <c r="BL900" s="4"/>
      <c r="BM900" s="4"/>
      <c r="BN900" s="4"/>
      <c r="BO900" s="4"/>
      <c r="BP900" s="4"/>
      <c r="BQ900" s="4"/>
      <c r="BR900" s="4"/>
      <c r="BS900" s="4"/>
      <c r="BT900" s="4"/>
      <c r="BU900" s="4"/>
      <c r="BV900" s="4"/>
      <c r="BW900" s="4"/>
      <c r="BX900" s="4"/>
      <c r="BY900" s="4"/>
      <c r="BZ900" s="4"/>
    </row>
    <row r="901" spans="1:78" s="3" customFormat="1" ht="25.5" customHeight="1">
      <c r="A901" s="94"/>
      <c r="B901" s="95"/>
      <c r="C901" s="95"/>
      <c r="D901" s="96"/>
      <c r="E901" s="96"/>
      <c r="F901" s="96"/>
      <c r="G901" s="96"/>
      <c r="H901" s="96"/>
      <c r="I901" s="94"/>
      <c r="J901" s="97"/>
      <c r="K901" s="97"/>
      <c r="L901" s="97"/>
      <c r="M901" s="94"/>
      <c r="N901" s="94"/>
      <c r="O901" s="94"/>
      <c r="P901" s="97"/>
      <c r="Q901" s="98"/>
      <c r="R901" s="96"/>
      <c r="S901" s="96"/>
      <c r="T901" s="96"/>
      <c r="U901" s="99"/>
      <c r="V901" s="96"/>
      <c r="W901" s="100"/>
      <c r="X901" s="100"/>
      <c r="Y901" s="100"/>
      <c r="Z901" s="94"/>
      <c r="AA901" s="94"/>
      <c r="AB901" s="94"/>
      <c r="AC901" s="94"/>
      <c r="AD901" s="94"/>
      <c r="AE901" s="94"/>
      <c r="AF901" s="94"/>
      <c r="AG901" s="94"/>
      <c r="AH901" s="94"/>
      <c r="AI901" s="94"/>
      <c r="AJ901" s="94"/>
      <c r="AK901" s="101"/>
      <c r="AL901" s="100"/>
      <c r="AM901" s="94"/>
      <c r="AN901" s="94"/>
      <c r="AO901" s="94"/>
      <c r="AP901" s="94"/>
      <c r="AQ901" s="94"/>
      <c r="AR901" s="94"/>
      <c r="AS901" s="94"/>
      <c r="AT901" s="94"/>
      <c r="AU901" s="94"/>
      <c r="AV901" s="101"/>
      <c r="AW901" s="94"/>
      <c r="AX901" s="94"/>
      <c r="AY901" s="101"/>
      <c r="AZ901" s="94"/>
      <c r="BA901" s="94"/>
      <c r="BB901" s="94"/>
      <c r="BC901" s="101"/>
      <c r="BD901" s="31"/>
      <c r="BJ901" s="4"/>
      <c r="BK901" s="4"/>
      <c r="BL901" s="4"/>
      <c r="BM901" s="4"/>
      <c r="BN901" s="4"/>
      <c r="BO901" s="4"/>
      <c r="BP901" s="4"/>
      <c r="BQ901" s="4"/>
      <c r="BR901" s="4"/>
      <c r="BS901" s="4"/>
      <c r="BT901" s="4"/>
      <c r="BU901" s="4"/>
      <c r="BV901" s="4"/>
      <c r="BW901" s="4"/>
      <c r="BX901" s="4"/>
      <c r="BY901" s="4"/>
      <c r="BZ901" s="4"/>
    </row>
    <row r="902" spans="1:78" s="3" customFormat="1" ht="38.25" customHeight="1">
      <c r="A902" s="94"/>
      <c r="B902" s="95"/>
      <c r="C902" s="95"/>
      <c r="D902" s="96"/>
      <c r="E902" s="96"/>
      <c r="F902" s="96"/>
      <c r="G902" s="96"/>
      <c r="H902" s="96"/>
      <c r="I902" s="94"/>
      <c r="J902" s="97"/>
      <c r="K902" s="97"/>
      <c r="L902" s="97"/>
      <c r="M902" s="94"/>
      <c r="N902" s="94"/>
      <c r="O902" s="94"/>
      <c r="P902" s="97"/>
      <c r="Q902" s="98"/>
      <c r="R902" s="96"/>
      <c r="S902" s="96"/>
      <c r="T902" s="96"/>
      <c r="U902" s="99"/>
      <c r="V902" s="96"/>
      <c r="W902" s="100"/>
      <c r="X902" s="100"/>
      <c r="Y902" s="100"/>
      <c r="Z902" s="94"/>
      <c r="AA902" s="94"/>
      <c r="AB902" s="94"/>
      <c r="AC902" s="94"/>
      <c r="AD902" s="94"/>
      <c r="AE902" s="94"/>
      <c r="AF902" s="94"/>
      <c r="AG902" s="94"/>
      <c r="AH902" s="94"/>
      <c r="AI902" s="94"/>
      <c r="AJ902" s="94"/>
      <c r="AK902" s="101"/>
      <c r="AL902" s="100"/>
      <c r="AM902" s="94"/>
      <c r="AN902" s="94"/>
      <c r="AO902" s="94"/>
      <c r="AP902" s="94"/>
      <c r="AQ902" s="94"/>
      <c r="AR902" s="94"/>
      <c r="AS902" s="94"/>
      <c r="AT902" s="94"/>
      <c r="AU902" s="94"/>
      <c r="AV902" s="101"/>
      <c r="AW902" s="94"/>
      <c r="AX902" s="94"/>
      <c r="AY902" s="101"/>
      <c r="AZ902" s="94"/>
      <c r="BA902" s="94"/>
      <c r="BB902" s="94"/>
      <c r="BC902" s="101"/>
      <c r="BD902" s="31"/>
      <c r="BJ902" s="4"/>
      <c r="BK902" s="4"/>
      <c r="BL902" s="4"/>
      <c r="BM902" s="4"/>
      <c r="BN902" s="4"/>
      <c r="BO902" s="4"/>
      <c r="BP902" s="4"/>
      <c r="BQ902" s="4"/>
      <c r="BR902" s="4"/>
      <c r="BS902" s="4"/>
      <c r="BT902" s="4"/>
      <c r="BU902" s="4"/>
      <c r="BV902" s="4"/>
      <c r="BW902" s="4"/>
      <c r="BX902" s="4"/>
      <c r="BY902" s="4"/>
      <c r="BZ902" s="4"/>
    </row>
    <row r="903" spans="1:78" s="3" customFormat="1" ht="25.5" customHeight="1">
      <c r="A903" s="94"/>
      <c r="B903" s="95"/>
      <c r="C903" s="95"/>
      <c r="D903" s="96"/>
      <c r="E903" s="96"/>
      <c r="F903" s="96"/>
      <c r="G903" s="96"/>
      <c r="H903" s="96"/>
      <c r="I903" s="94"/>
      <c r="J903" s="97"/>
      <c r="K903" s="97"/>
      <c r="L903" s="97"/>
      <c r="M903" s="94"/>
      <c r="N903" s="94"/>
      <c r="O903" s="94"/>
      <c r="P903" s="97"/>
      <c r="Q903" s="98"/>
      <c r="R903" s="96"/>
      <c r="S903" s="96"/>
      <c r="T903" s="96"/>
      <c r="U903" s="99"/>
      <c r="V903" s="96"/>
      <c r="W903" s="100"/>
      <c r="X903" s="100"/>
      <c r="Y903" s="100"/>
      <c r="Z903" s="94"/>
      <c r="AA903" s="94"/>
      <c r="AB903" s="94"/>
      <c r="AC903" s="94"/>
      <c r="AD903" s="94"/>
      <c r="AE903" s="94"/>
      <c r="AF903" s="94"/>
      <c r="AG903" s="94"/>
      <c r="AH903" s="94"/>
      <c r="AI903" s="94"/>
      <c r="AJ903" s="94"/>
      <c r="AK903" s="101"/>
      <c r="AL903" s="100"/>
      <c r="AM903" s="94"/>
      <c r="AN903" s="94"/>
      <c r="AO903" s="94"/>
      <c r="AP903" s="94"/>
      <c r="AQ903" s="94"/>
      <c r="AR903" s="94"/>
      <c r="AS903" s="94"/>
      <c r="AT903" s="94"/>
      <c r="AU903" s="94"/>
      <c r="AV903" s="101"/>
      <c r="AW903" s="94"/>
      <c r="AX903" s="94"/>
      <c r="AY903" s="101"/>
      <c r="AZ903" s="94"/>
      <c r="BA903" s="94"/>
      <c r="BB903" s="94"/>
      <c r="BC903" s="101"/>
      <c r="BD903" s="31"/>
      <c r="BJ903" s="4"/>
      <c r="BK903" s="4"/>
      <c r="BL903" s="4"/>
      <c r="BM903" s="4"/>
      <c r="BN903" s="4"/>
      <c r="BO903" s="4"/>
      <c r="BP903" s="4"/>
      <c r="BQ903" s="4"/>
      <c r="BR903" s="4"/>
      <c r="BS903" s="4"/>
      <c r="BT903" s="4"/>
      <c r="BU903" s="4"/>
      <c r="BV903" s="4"/>
      <c r="BW903" s="4"/>
      <c r="BX903" s="4"/>
      <c r="BY903" s="4"/>
      <c r="BZ903" s="4"/>
    </row>
    <row r="904" spans="1:78" s="3" customFormat="1" ht="25.5" customHeight="1">
      <c r="A904" s="94"/>
      <c r="B904" s="95"/>
      <c r="C904" s="95"/>
      <c r="D904" s="96"/>
      <c r="E904" s="96"/>
      <c r="F904" s="96"/>
      <c r="G904" s="96"/>
      <c r="H904" s="96"/>
      <c r="I904" s="94"/>
      <c r="J904" s="97"/>
      <c r="K904" s="97"/>
      <c r="L904" s="97"/>
      <c r="M904" s="94"/>
      <c r="N904" s="94"/>
      <c r="O904" s="94"/>
      <c r="P904" s="97"/>
      <c r="Q904" s="98"/>
      <c r="R904" s="96"/>
      <c r="S904" s="96"/>
      <c r="T904" s="96"/>
      <c r="U904" s="99"/>
      <c r="V904" s="96"/>
      <c r="W904" s="100"/>
      <c r="X904" s="100"/>
      <c r="Y904" s="100"/>
      <c r="Z904" s="94"/>
      <c r="AA904" s="94"/>
      <c r="AB904" s="94"/>
      <c r="AC904" s="94"/>
      <c r="AD904" s="94"/>
      <c r="AE904" s="94"/>
      <c r="AF904" s="94"/>
      <c r="AG904" s="94"/>
      <c r="AH904" s="94"/>
      <c r="AI904" s="94"/>
      <c r="AJ904" s="94"/>
      <c r="AK904" s="101"/>
      <c r="AL904" s="100"/>
      <c r="AM904" s="94"/>
      <c r="AN904" s="94"/>
      <c r="AO904" s="94"/>
      <c r="AP904" s="94"/>
      <c r="AQ904" s="94"/>
      <c r="AR904" s="94"/>
      <c r="AS904" s="94"/>
      <c r="AT904" s="94"/>
      <c r="AU904" s="94"/>
      <c r="AV904" s="101"/>
      <c r="AW904" s="94"/>
      <c r="AX904" s="94"/>
      <c r="AY904" s="101"/>
      <c r="AZ904" s="94"/>
      <c r="BA904" s="94"/>
      <c r="BB904" s="94"/>
      <c r="BC904" s="101"/>
      <c r="BD904" s="31"/>
      <c r="BJ904" s="4"/>
      <c r="BK904" s="4"/>
      <c r="BL904" s="4"/>
      <c r="BM904" s="4"/>
      <c r="BN904" s="4"/>
      <c r="BO904" s="4"/>
      <c r="BP904" s="4"/>
      <c r="BQ904" s="4"/>
      <c r="BR904" s="4"/>
      <c r="BS904" s="4"/>
      <c r="BT904" s="4"/>
      <c r="BU904" s="4"/>
      <c r="BV904" s="4"/>
      <c r="BW904" s="4"/>
      <c r="BX904" s="4"/>
      <c r="BY904" s="4"/>
      <c r="BZ904" s="4"/>
    </row>
    <row r="905" spans="1:78" s="3" customFormat="1" ht="25.5" customHeight="1">
      <c r="A905" s="94"/>
      <c r="B905" s="95"/>
      <c r="C905" s="95"/>
      <c r="D905" s="96"/>
      <c r="E905" s="96"/>
      <c r="F905" s="96"/>
      <c r="G905" s="96"/>
      <c r="H905" s="96"/>
      <c r="I905" s="94"/>
      <c r="J905" s="97"/>
      <c r="K905" s="97"/>
      <c r="L905" s="97"/>
      <c r="M905" s="94"/>
      <c r="N905" s="94"/>
      <c r="O905" s="94"/>
      <c r="P905" s="97"/>
      <c r="Q905" s="98"/>
      <c r="R905" s="96"/>
      <c r="S905" s="96"/>
      <c r="T905" s="96"/>
      <c r="U905" s="99"/>
      <c r="V905" s="96"/>
      <c r="W905" s="100"/>
      <c r="X905" s="100"/>
      <c r="Y905" s="100"/>
      <c r="Z905" s="94"/>
      <c r="AA905" s="94"/>
      <c r="AB905" s="94"/>
      <c r="AC905" s="94"/>
      <c r="AD905" s="94"/>
      <c r="AE905" s="94"/>
      <c r="AF905" s="94"/>
      <c r="AG905" s="94"/>
      <c r="AH905" s="94"/>
      <c r="AI905" s="94"/>
      <c r="AJ905" s="94"/>
      <c r="AK905" s="101"/>
      <c r="AL905" s="100"/>
      <c r="AM905" s="94"/>
      <c r="AN905" s="94"/>
      <c r="AO905" s="94"/>
      <c r="AP905" s="94"/>
      <c r="AQ905" s="94"/>
      <c r="AR905" s="94"/>
      <c r="AS905" s="94"/>
      <c r="AT905" s="94"/>
      <c r="AU905" s="94"/>
      <c r="AV905" s="101"/>
      <c r="AW905" s="94"/>
      <c r="AX905" s="94"/>
      <c r="AY905" s="101"/>
      <c r="AZ905" s="94"/>
      <c r="BA905" s="94"/>
      <c r="BB905" s="94"/>
      <c r="BC905" s="101"/>
      <c r="BD905" s="31"/>
      <c r="BJ905" s="4"/>
      <c r="BK905" s="4"/>
      <c r="BL905" s="4"/>
      <c r="BM905" s="4"/>
      <c r="BN905" s="4"/>
      <c r="BO905" s="4"/>
      <c r="BP905" s="4"/>
      <c r="BQ905" s="4"/>
      <c r="BR905" s="4"/>
      <c r="BS905" s="4"/>
      <c r="BT905" s="4"/>
      <c r="BU905" s="4"/>
      <c r="BV905" s="4"/>
      <c r="BW905" s="4"/>
      <c r="BX905" s="4"/>
      <c r="BY905" s="4"/>
      <c r="BZ905" s="4"/>
    </row>
    <row r="906" spans="1:78" s="3" customFormat="1" ht="25.5" customHeight="1">
      <c r="A906" s="94"/>
      <c r="B906" s="95"/>
      <c r="C906" s="95"/>
      <c r="D906" s="96"/>
      <c r="E906" s="96"/>
      <c r="F906" s="96"/>
      <c r="G906" s="96"/>
      <c r="H906" s="96"/>
      <c r="I906" s="94"/>
      <c r="J906" s="97"/>
      <c r="K906" s="97"/>
      <c r="L906" s="97"/>
      <c r="M906" s="94"/>
      <c r="N906" s="94"/>
      <c r="O906" s="94"/>
      <c r="P906" s="97"/>
      <c r="Q906" s="98"/>
      <c r="R906" s="96"/>
      <c r="S906" s="96"/>
      <c r="T906" s="96"/>
      <c r="U906" s="99"/>
      <c r="V906" s="96"/>
      <c r="W906" s="100"/>
      <c r="X906" s="100"/>
      <c r="Y906" s="100"/>
      <c r="Z906" s="94"/>
      <c r="AA906" s="94"/>
      <c r="AB906" s="94"/>
      <c r="AC906" s="94"/>
      <c r="AD906" s="94"/>
      <c r="AE906" s="94"/>
      <c r="AF906" s="94"/>
      <c r="AG906" s="94"/>
      <c r="AH906" s="94"/>
      <c r="AI906" s="94"/>
      <c r="AJ906" s="94"/>
      <c r="AK906" s="101"/>
      <c r="AL906" s="100"/>
      <c r="AM906" s="94"/>
      <c r="AN906" s="94"/>
      <c r="AO906" s="94"/>
      <c r="AP906" s="94"/>
      <c r="AQ906" s="94"/>
      <c r="AR906" s="94"/>
      <c r="AS906" s="94"/>
      <c r="AT906" s="94"/>
      <c r="AU906" s="94"/>
      <c r="AV906" s="101"/>
      <c r="AW906" s="94"/>
      <c r="AX906" s="94"/>
      <c r="AY906" s="101"/>
      <c r="AZ906" s="94"/>
      <c r="BA906" s="94"/>
      <c r="BB906" s="94"/>
      <c r="BC906" s="101"/>
      <c r="BD906" s="31"/>
      <c r="BJ906" s="4"/>
      <c r="BK906" s="4"/>
      <c r="BL906" s="4"/>
      <c r="BM906" s="4"/>
      <c r="BN906" s="4"/>
      <c r="BO906" s="4"/>
      <c r="BP906" s="4"/>
      <c r="BQ906" s="4"/>
      <c r="BR906" s="4"/>
      <c r="BS906" s="4"/>
      <c r="BT906" s="4"/>
      <c r="BU906" s="4"/>
      <c r="BV906" s="4"/>
      <c r="BW906" s="4"/>
      <c r="BX906" s="4"/>
      <c r="BY906" s="4"/>
      <c r="BZ906" s="4"/>
    </row>
    <row r="907" spans="1:78" s="3" customFormat="1" ht="38.25" customHeight="1">
      <c r="A907" s="94"/>
      <c r="B907" s="95"/>
      <c r="C907" s="95"/>
      <c r="D907" s="96"/>
      <c r="E907" s="96"/>
      <c r="F907" s="96"/>
      <c r="G907" s="96"/>
      <c r="H907" s="96"/>
      <c r="I907" s="94"/>
      <c r="J907" s="97"/>
      <c r="K907" s="97"/>
      <c r="L907" s="97"/>
      <c r="M907" s="94"/>
      <c r="N907" s="94"/>
      <c r="O907" s="94"/>
      <c r="P907" s="97"/>
      <c r="Q907" s="98"/>
      <c r="R907" s="96"/>
      <c r="S907" s="96"/>
      <c r="T907" s="96"/>
      <c r="U907" s="99"/>
      <c r="V907" s="96"/>
      <c r="W907" s="100"/>
      <c r="X907" s="100"/>
      <c r="Y907" s="100"/>
      <c r="Z907" s="94"/>
      <c r="AA907" s="94"/>
      <c r="AB907" s="94"/>
      <c r="AC907" s="94"/>
      <c r="AD907" s="94"/>
      <c r="AE907" s="94"/>
      <c r="AF907" s="94"/>
      <c r="AG907" s="94"/>
      <c r="AH907" s="94"/>
      <c r="AI907" s="94"/>
      <c r="AJ907" s="94"/>
      <c r="AK907" s="101"/>
      <c r="AL907" s="100"/>
      <c r="AM907" s="94"/>
      <c r="AN907" s="94"/>
      <c r="AO907" s="94"/>
      <c r="AP907" s="94"/>
      <c r="AQ907" s="94"/>
      <c r="AR907" s="94"/>
      <c r="AS907" s="94"/>
      <c r="AT907" s="94"/>
      <c r="AU907" s="94"/>
      <c r="AV907" s="101"/>
      <c r="AW907" s="94"/>
      <c r="AX907" s="94"/>
      <c r="AY907" s="101"/>
      <c r="AZ907" s="94"/>
      <c r="BA907" s="94"/>
      <c r="BB907" s="94"/>
      <c r="BC907" s="101"/>
      <c r="BD907" s="39"/>
      <c r="BE907" s="4"/>
      <c r="BF907" s="4"/>
      <c r="BG907" s="4"/>
      <c r="BH907" s="4"/>
      <c r="BI907" s="4"/>
      <c r="BJ907" s="4"/>
      <c r="BK907" s="4"/>
      <c r="BL907" s="4"/>
      <c r="BM907" s="4"/>
      <c r="BN907" s="4"/>
      <c r="BO907" s="4"/>
      <c r="BP907" s="4"/>
      <c r="BQ907" s="4"/>
      <c r="BR907" s="4"/>
      <c r="BS907" s="4"/>
      <c r="BT907" s="4"/>
      <c r="BU907" s="4"/>
      <c r="BV907" s="4"/>
      <c r="BW907" s="4"/>
      <c r="BX907" s="4"/>
      <c r="BY907" s="4"/>
      <c r="BZ907" s="4"/>
    </row>
    <row r="908" spans="1:78" s="3" customFormat="1" ht="25.5" customHeight="1">
      <c r="A908" s="94"/>
      <c r="B908" s="95"/>
      <c r="C908" s="95"/>
      <c r="D908" s="96"/>
      <c r="E908" s="96"/>
      <c r="F908" s="96"/>
      <c r="G908" s="96"/>
      <c r="H908" s="96"/>
      <c r="I908" s="94"/>
      <c r="J908" s="97"/>
      <c r="K908" s="97"/>
      <c r="L908" s="97"/>
      <c r="M908" s="94"/>
      <c r="N908" s="94"/>
      <c r="O908" s="94"/>
      <c r="P908" s="97"/>
      <c r="Q908" s="98"/>
      <c r="R908" s="96"/>
      <c r="S908" s="96"/>
      <c r="T908" s="96"/>
      <c r="U908" s="99"/>
      <c r="V908" s="96"/>
      <c r="W908" s="100"/>
      <c r="X908" s="100"/>
      <c r="Y908" s="100"/>
      <c r="Z908" s="94"/>
      <c r="AA908" s="94"/>
      <c r="AB908" s="94"/>
      <c r="AC908" s="94"/>
      <c r="AD908" s="94"/>
      <c r="AE908" s="94"/>
      <c r="AF908" s="94"/>
      <c r="AG908" s="94"/>
      <c r="AH908" s="94"/>
      <c r="AI908" s="94"/>
      <c r="AJ908" s="94"/>
      <c r="AK908" s="101"/>
      <c r="AL908" s="100"/>
      <c r="AM908" s="94"/>
      <c r="AN908" s="94"/>
      <c r="AO908" s="94"/>
      <c r="AP908" s="94"/>
      <c r="AQ908" s="94"/>
      <c r="AR908" s="94"/>
      <c r="AS908" s="94"/>
      <c r="AT908" s="94"/>
      <c r="AU908" s="94"/>
      <c r="AV908" s="101"/>
      <c r="AW908" s="94"/>
      <c r="AX908" s="94"/>
      <c r="AY908" s="101"/>
      <c r="AZ908" s="94"/>
      <c r="BA908" s="94"/>
      <c r="BB908" s="94"/>
      <c r="BC908" s="101"/>
      <c r="BD908" s="42"/>
      <c r="BE908" s="43"/>
      <c r="BF908" s="43"/>
      <c r="BG908" s="43"/>
      <c r="BH908" s="43"/>
      <c r="BI908" s="43"/>
      <c r="BJ908" s="4"/>
      <c r="BK908" s="4"/>
      <c r="BL908" s="4"/>
      <c r="BM908" s="4"/>
      <c r="BN908" s="4"/>
      <c r="BO908" s="4"/>
      <c r="BP908" s="4"/>
      <c r="BQ908" s="4"/>
      <c r="BR908" s="4"/>
      <c r="BS908" s="4"/>
      <c r="BT908" s="4"/>
      <c r="BU908" s="4"/>
      <c r="BV908" s="4"/>
      <c r="BW908" s="4"/>
      <c r="BX908" s="4"/>
      <c r="BY908" s="4"/>
      <c r="BZ908" s="4"/>
    </row>
    <row r="909" spans="1:78" s="3" customFormat="1" ht="25.5" customHeight="1">
      <c r="A909" s="94"/>
      <c r="B909" s="95"/>
      <c r="C909" s="95"/>
      <c r="D909" s="96"/>
      <c r="E909" s="96"/>
      <c r="F909" s="96"/>
      <c r="G909" s="96"/>
      <c r="H909" s="96"/>
      <c r="I909" s="94"/>
      <c r="J909" s="97"/>
      <c r="K909" s="97"/>
      <c r="L909" s="97"/>
      <c r="M909" s="94"/>
      <c r="N909" s="94"/>
      <c r="O909" s="94"/>
      <c r="P909" s="97"/>
      <c r="Q909" s="98"/>
      <c r="R909" s="96"/>
      <c r="S909" s="96"/>
      <c r="T909" s="96"/>
      <c r="U909" s="99"/>
      <c r="V909" s="96"/>
      <c r="W909" s="100"/>
      <c r="X909" s="100"/>
      <c r="Y909" s="100"/>
      <c r="Z909" s="94"/>
      <c r="AA909" s="94"/>
      <c r="AB909" s="94"/>
      <c r="AC909" s="94"/>
      <c r="AD909" s="94"/>
      <c r="AE909" s="94"/>
      <c r="AF909" s="94"/>
      <c r="AG909" s="94"/>
      <c r="AH909" s="94"/>
      <c r="AI909" s="94"/>
      <c r="AJ909" s="94"/>
      <c r="AK909" s="101"/>
      <c r="AL909" s="100"/>
      <c r="AM909" s="94"/>
      <c r="AN909" s="94"/>
      <c r="AO909" s="94"/>
      <c r="AP909" s="94"/>
      <c r="AQ909" s="94"/>
      <c r="AR909" s="94"/>
      <c r="AS909" s="94"/>
      <c r="AT909" s="94"/>
      <c r="AU909" s="94"/>
      <c r="AV909" s="101"/>
      <c r="AW909" s="94"/>
      <c r="AX909" s="94"/>
      <c r="AY909" s="101"/>
      <c r="AZ909" s="94"/>
      <c r="BA909" s="94"/>
      <c r="BB909" s="94"/>
      <c r="BC909" s="101"/>
      <c r="BD909" s="39"/>
      <c r="BE909" s="4"/>
      <c r="BF909" s="4"/>
      <c r="BG909" s="4"/>
      <c r="BH909" s="4"/>
      <c r="BI909" s="4"/>
      <c r="BJ909" s="4"/>
      <c r="BK909" s="4"/>
      <c r="BL909" s="4"/>
      <c r="BM909" s="4"/>
      <c r="BN909" s="4"/>
      <c r="BO909" s="4"/>
      <c r="BP909" s="4"/>
      <c r="BQ909" s="4"/>
      <c r="BR909" s="4"/>
      <c r="BS909" s="4"/>
      <c r="BT909" s="4"/>
      <c r="BU909" s="4"/>
      <c r="BV909" s="4"/>
      <c r="BW909" s="4"/>
      <c r="BX909" s="4"/>
      <c r="BY909" s="4"/>
      <c r="BZ909" s="4"/>
    </row>
    <row r="910" spans="1:78" s="3" customFormat="1" ht="25.5" customHeight="1">
      <c r="A910" s="94"/>
      <c r="B910" s="95"/>
      <c r="C910" s="95"/>
      <c r="D910" s="96"/>
      <c r="E910" s="96"/>
      <c r="F910" s="96"/>
      <c r="G910" s="96"/>
      <c r="H910" s="96"/>
      <c r="I910" s="94"/>
      <c r="J910" s="97"/>
      <c r="K910" s="97"/>
      <c r="L910" s="97"/>
      <c r="M910" s="94"/>
      <c r="N910" s="94"/>
      <c r="O910" s="94"/>
      <c r="P910" s="97"/>
      <c r="Q910" s="98"/>
      <c r="R910" s="96"/>
      <c r="S910" s="96"/>
      <c r="T910" s="96"/>
      <c r="U910" s="99"/>
      <c r="V910" s="96"/>
      <c r="W910" s="100"/>
      <c r="X910" s="100"/>
      <c r="Y910" s="100"/>
      <c r="Z910" s="94"/>
      <c r="AA910" s="94"/>
      <c r="AB910" s="94"/>
      <c r="AC910" s="94"/>
      <c r="AD910" s="94"/>
      <c r="AE910" s="94"/>
      <c r="AF910" s="94"/>
      <c r="AG910" s="94"/>
      <c r="AH910" s="94"/>
      <c r="AI910" s="94"/>
      <c r="AJ910" s="94"/>
      <c r="AK910" s="101"/>
      <c r="AL910" s="100"/>
      <c r="AM910" s="94"/>
      <c r="AN910" s="94"/>
      <c r="AO910" s="94"/>
      <c r="AP910" s="94"/>
      <c r="AQ910" s="94"/>
      <c r="AR910" s="94"/>
      <c r="AS910" s="94"/>
      <c r="AT910" s="94"/>
      <c r="AU910" s="94"/>
      <c r="AV910" s="101"/>
      <c r="AW910" s="94"/>
      <c r="AX910" s="94"/>
      <c r="AY910" s="101"/>
      <c r="AZ910" s="94"/>
      <c r="BA910" s="94"/>
      <c r="BB910" s="94"/>
      <c r="BC910" s="101"/>
      <c r="BD910" s="31"/>
      <c r="BJ910" s="4"/>
      <c r="BK910" s="4"/>
      <c r="BL910" s="4"/>
      <c r="BM910" s="4"/>
      <c r="BN910" s="4"/>
      <c r="BO910" s="4"/>
      <c r="BP910" s="4"/>
      <c r="BQ910" s="4"/>
      <c r="BR910" s="4"/>
      <c r="BS910" s="4"/>
      <c r="BT910" s="4"/>
      <c r="BU910" s="4"/>
      <c r="BV910" s="4"/>
      <c r="BW910" s="4"/>
      <c r="BX910" s="4"/>
      <c r="BY910" s="4"/>
      <c r="BZ910" s="4"/>
    </row>
    <row r="911" spans="1:78" s="3" customFormat="1" ht="25.5" customHeight="1">
      <c r="A911" s="94"/>
      <c r="B911" s="95"/>
      <c r="C911" s="95"/>
      <c r="D911" s="96"/>
      <c r="E911" s="96"/>
      <c r="F911" s="96"/>
      <c r="G911" s="96"/>
      <c r="H911" s="96"/>
      <c r="I911" s="94"/>
      <c r="J911" s="97"/>
      <c r="K911" s="97"/>
      <c r="L911" s="97"/>
      <c r="M911" s="94"/>
      <c r="N911" s="94"/>
      <c r="O911" s="94"/>
      <c r="P911" s="97"/>
      <c r="Q911" s="98"/>
      <c r="R911" s="96"/>
      <c r="S911" s="96"/>
      <c r="T911" s="96"/>
      <c r="U911" s="99"/>
      <c r="V911" s="96"/>
      <c r="W911" s="100"/>
      <c r="X911" s="100"/>
      <c r="Y911" s="100"/>
      <c r="Z911" s="94"/>
      <c r="AA911" s="94"/>
      <c r="AB911" s="94"/>
      <c r="AC911" s="94"/>
      <c r="AD911" s="94"/>
      <c r="AE911" s="94"/>
      <c r="AF911" s="94"/>
      <c r="AG911" s="94"/>
      <c r="AH911" s="94"/>
      <c r="AI911" s="94"/>
      <c r="AJ911" s="94"/>
      <c r="AK911" s="101"/>
      <c r="AL911" s="100"/>
      <c r="AM911" s="94"/>
      <c r="AN911" s="94"/>
      <c r="AO911" s="94"/>
      <c r="AP911" s="94"/>
      <c r="AQ911" s="94"/>
      <c r="AR911" s="94"/>
      <c r="AS911" s="94"/>
      <c r="AT911" s="94"/>
      <c r="AU911" s="94"/>
      <c r="AV911" s="101"/>
      <c r="AW911" s="94"/>
      <c r="AX911" s="94"/>
      <c r="AY911" s="101"/>
      <c r="AZ911" s="94"/>
      <c r="BA911" s="94"/>
      <c r="BB911" s="94"/>
      <c r="BC911" s="101"/>
      <c r="BD911" s="39"/>
      <c r="BE911" s="4"/>
      <c r="BF911" s="4"/>
      <c r="BG911" s="4"/>
      <c r="BH911" s="4"/>
      <c r="BI911" s="4"/>
      <c r="BJ911" s="4"/>
      <c r="BK911" s="4"/>
      <c r="BL911" s="4"/>
      <c r="BM911" s="4"/>
      <c r="BN911" s="4"/>
      <c r="BO911" s="4"/>
      <c r="BP911" s="4"/>
      <c r="BQ911" s="4"/>
      <c r="BR911" s="4"/>
      <c r="BS911" s="4"/>
      <c r="BT911" s="4"/>
      <c r="BU911" s="4"/>
      <c r="BV911" s="4"/>
      <c r="BW911" s="4"/>
      <c r="BX911" s="4"/>
      <c r="BY911" s="4"/>
      <c r="BZ911" s="4"/>
    </row>
    <row r="912" spans="1:78" s="3" customFormat="1" ht="25.5" customHeight="1">
      <c r="A912" s="94"/>
      <c r="B912" s="95"/>
      <c r="C912" s="95"/>
      <c r="D912" s="96"/>
      <c r="E912" s="96"/>
      <c r="F912" s="96"/>
      <c r="G912" s="96"/>
      <c r="H912" s="96"/>
      <c r="I912" s="94"/>
      <c r="J912" s="97"/>
      <c r="K912" s="97"/>
      <c r="L912" s="97"/>
      <c r="M912" s="94"/>
      <c r="N912" s="94"/>
      <c r="O912" s="94"/>
      <c r="P912" s="97"/>
      <c r="Q912" s="98"/>
      <c r="R912" s="96"/>
      <c r="S912" s="96"/>
      <c r="T912" s="96"/>
      <c r="U912" s="99"/>
      <c r="V912" s="96"/>
      <c r="W912" s="100"/>
      <c r="X912" s="100"/>
      <c r="Y912" s="100"/>
      <c r="Z912" s="94"/>
      <c r="AA912" s="94"/>
      <c r="AB912" s="94"/>
      <c r="AC912" s="94"/>
      <c r="AD912" s="94"/>
      <c r="AE912" s="94"/>
      <c r="AF912" s="94"/>
      <c r="AG912" s="94"/>
      <c r="AH912" s="94"/>
      <c r="AI912" s="94"/>
      <c r="AJ912" s="94"/>
      <c r="AK912" s="101"/>
      <c r="AL912" s="100"/>
      <c r="AM912" s="94"/>
      <c r="AN912" s="94"/>
      <c r="AO912" s="94"/>
      <c r="AP912" s="94"/>
      <c r="AQ912" s="94"/>
      <c r="AR912" s="94"/>
      <c r="AS912" s="94"/>
      <c r="AT912" s="94"/>
      <c r="AU912" s="94"/>
      <c r="AV912" s="101"/>
      <c r="AW912" s="94"/>
      <c r="AX912" s="94"/>
      <c r="AY912" s="101"/>
      <c r="AZ912" s="94"/>
      <c r="BA912" s="94"/>
      <c r="BB912" s="94"/>
      <c r="BC912" s="101"/>
      <c r="BD912" s="39"/>
      <c r="BE912" s="4"/>
      <c r="BF912" s="4"/>
      <c r="BG912" s="4"/>
      <c r="BH912" s="4"/>
      <c r="BI912" s="4"/>
      <c r="BJ912" s="4"/>
      <c r="BK912" s="4"/>
      <c r="BL912" s="4"/>
      <c r="BM912" s="4"/>
      <c r="BN912" s="4"/>
      <c r="BO912" s="4"/>
      <c r="BP912" s="4"/>
      <c r="BQ912" s="4"/>
      <c r="BR912" s="4"/>
      <c r="BS912" s="4"/>
      <c r="BT912" s="4"/>
      <c r="BU912" s="4"/>
      <c r="BV912" s="4"/>
      <c r="BW912" s="4"/>
      <c r="BX912" s="4"/>
      <c r="BY912" s="4"/>
      <c r="BZ912" s="4"/>
    </row>
    <row r="913" spans="1:78" s="3" customFormat="1" ht="25.5" customHeight="1">
      <c r="A913" s="94"/>
      <c r="B913" s="95"/>
      <c r="C913" s="95"/>
      <c r="D913" s="96"/>
      <c r="E913" s="96"/>
      <c r="F913" s="96"/>
      <c r="G913" s="96"/>
      <c r="H913" s="96"/>
      <c r="I913" s="94"/>
      <c r="J913" s="97"/>
      <c r="K913" s="97"/>
      <c r="L913" s="97"/>
      <c r="M913" s="94"/>
      <c r="N913" s="94"/>
      <c r="O913" s="94"/>
      <c r="P913" s="97"/>
      <c r="Q913" s="98"/>
      <c r="R913" s="96"/>
      <c r="S913" s="96"/>
      <c r="T913" s="96"/>
      <c r="U913" s="99"/>
      <c r="V913" s="96"/>
      <c r="W913" s="100"/>
      <c r="X913" s="100"/>
      <c r="Y913" s="100"/>
      <c r="Z913" s="94"/>
      <c r="AA913" s="94"/>
      <c r="AB913" s="94"/>
      <c r="AC913" s="94"/>
      <c r="AD913" s="94"/>
      <c r="AE913" s="94"/>
      <c r="AF913" s="94"/>
      <c r="AG913" s="94"/>
      <c r="AH913" s="94"/>
      <c r="AI913" s="94"/>
      <c r="AJ913" s="94"/>
      <c r="AK913" s="101"/>
      <c r="AL913" s="100"/>
      <c r="AM913" s="94"/>
      <c r="AN913" s="94"/>
      <c r="AO913" s="94"/>
      <c r="AP913" s="94"/>
      <c r="AQ913" s="94"/>
      <c r="AR913" s="94"/>
      <c r="AS913" s="94"/>
      <c r="AT913" s="94"/>
      <c r="AU913" s="94"/>
      <c r="AV913" s="101"/>
      <c r="AW913" s="94"/>
      <c r="AX913" s="94"/>
      <c r="AY913" s="101"/>
      <c r="AZ913" s="94"/>
      <c r="BA913" s="94"/>
      <c r="BB913" s="94"/>
      <c r="BC913" s="101"/>
      <c r="BD913" s="40"/>
      <c r="BE913" s="12"/>
      <c r="BF913" s="12"/>
      <c r="BG913" s="12"/>
      <c r="BH913" s="12"/>
      <c r="BI913" s="12"/>
      <c r="BJ913" s="4"/>
      <c r="BK913" s="4"/>
      <c r="BL913" s="4"/>
      <c r="BM913" s="4"/>
      <c r="BN913" s="4"/>
      <c r="BO913" s="4"/>
      <c r="BP913" s="4"/>
      <c r="BQ913" s="4"/>
      <c r="BR913" s="4"/>
      <c r="BS913" s="4"/>
      <c r="BT913" s="4"/>
      <c r="BU913" s="4"/>
      <c r="BV913" s="4"/>
      <c r="BW913" s="4"/>
      <c r="BX913" s="4"/>
      <c r="BY913" s="4"/>
      <c r="BZ913" s="4"/>
    </row>
    <row r="914" spans="1:78" s="3" customFormat="1">
      <c r="A914" s="94"/>
      <c r="B914" s="95"/>
      <c r="C914" s="95"/>
      <c r="D914" s="96"/>
      <c r="E914" s="96"/>
      <c r="F914" s="96"/>
      <c r="G914" s="96"/>
      <c r="H914" s="96"/>
      <c r="I914" s="94"/>
      <c r="J914" s="97"/>
      <c r="K914" s="97"/>
      <c r="L914" s="97"/>
      <c r="M914" s="94"/>
      <c r="N914" s="94"/>
      <c r="O914" s="94"/>
      <c r="P914" s="97"/>
      <c r="Q914" s="98"/>
      <c r="R914" s="96"/>
      <c r="S914" s="96"/>
      <c r="T914" s="96"/>
      <c r="U914" s="99"/>
      <c r="V914" s="96"/>
      <c r="W914" s="100"/>
      <c r="X914" s="100"/>
      <c r="Y914" s="100"/>
      <c r="Z914" s="94"/>
      <c r="AA914" s="94"/>
      <c r="AB914" s="94"/>
      <c r="AC914" s="94"/>
      <c r="AD914" s="94"/>
      <c r="AE914" s="94"/>
      <c r="AF914" s="94"/>
      <c r="AG914" s="94"/>
      <c r="AH914" s="94"/>
      <c r="AI914" s="94"/>
      <c r="AJ914" s="94"/>
      <c r="AK914" s="101"/>
      <c r="AL914" s="100"/>
      <c r="AM914" s="94"/>
      <c r="AN914" s="94"/>
      <c r="AO914" s="94"/>
      <c r="AP914" s="94"/>
      <c r="AQ914" s="94"/>
      <c r="AR914" s="94"/>
      <c r="AS914" s="94"/>
      <c r="AT914" s="94"/>
      <c r="AU914" s="94"/>
      <c r="AV914" s="101"/>
      <c r="AW914" s="94"/>
      <c r="AX914" s="94"/>
      <c r="AY914" s="101"/>
      <c r="AZ914" s="94"/>
      <c r="BA914" s="94"/>
      <c r="BB914" s="94"/>
      <c r="BC914" s="101"/>
      <c r="BD914" s="39"/>
      <c r="BE914" s="4"/>
      <c r="BF914" s="4"/>
      <c r="BG914" s="4"/>
      <c r="BH914" s="4"/>
      <c r="BI914" s="4"/>
      <c r="BJ914" s="4"/>
      <c r="BK914" s="4"/>
      <c r="BL914" s="4"/>
      <c r="BM914" s="4"/>
      <c r="BN914" s="4"/>
      <c r="BO914" s="4"/>
      <c r="BP914" s="4"/>
      <c r="BQ914" s="4"/>
      <c r="BR914" s="4"/>
      <c r="BS914" s="4"/>
      <c r="BT914" s="4"/>
      <c r="BU914" s="4"/>
      <c r="BV914" s="4"/>
      <c r="BW914" s="4"/>
      <c r="BX914" s="4"/>
      <c r="BY914" s="4"/>
      <c r="BZ914" s="4"/>
    </row>
    <row r="915" spans="1:78" s="3" customFormat="1">
      <c r="A915" s="94"/>
      <c r="B915" s="95"/>
      <c r="C915" s="95"/>
      <c r="D915" s="96"/>
      <c r="E915" s="96"/>
      <c r="F915" s="96"/>
      <c r="G915" s="96"/>
      <c r="H915" s="96"/>
      <c r="I915" s="94"/>
      <c r="J915" s="97"/>
      <c r="K915" s="97"/>
      <c r="L915" s="97"/>
      <c r="M915" s="94"/>
      <c r="N915" s="94"/>
      <c r="O915" s="94"/>
      <c r="P915" s="97"/>
      <c r="Q915" s="98"/>
      <c r="R915" s="96"/>
      <c r="S915" s="96"/>
      <c r="T915" s="96"/>
      <c r="U915" s="99"/>
      <c r="V915" s="96"/>
      <c r="W915" s="100"/>
      <c r="X915" s="100"/>
      <c r="Y915" s="100"/>
      <c r="Z915" s="94"/>
      <c r="AA915" s="94"/>
      <c r="AB915" s="94"/>
      <c r="AC915" s="94"/>
      <c r="AD915" s="94"/>
      <c r="AE915" s="94"/>
      <c r="AF915" s="94"/>
      <c r="AG915" s="94"/>
      <c r="AH915" s="94"/>
      <c r="AI915" s="94"/>
      <c r="AJ915" s="94"/>
      <c r="AK915" s="101"/>
      <c r="AL915" s="100"/>
      <c r="AM915" s="94"/>
      <c r="AN915" s="94"/>
      <c r="AO915" s="94"/>
      <c r="AP915" s="94"/>
      <c r="AQ915" s="94"/>
      <c r="AR915" s="94"/>
      <c r="AS915" s="94"/>
      <c r="AT915" s="94"/>
      <c r="AU915" s="94"/>
      <c r="AV915" s="101"/>
      <c r="AW915" s="94"/>
      <c r="AX915" s="94"/>
      <c r="AY915" s="101"/>
      <c r="AZ915" s="94"/>
      <c r="BA915" s="94"/>
      <c r="BB915" s="94"/>
      <c r="BC915" s="101"/>
      <c r="BD915" s="40"/>
      <c r="BE915" s="12"/>
      <c r="BF915" s="12"/>
      <c r="BG915" s="12"/>
      <c r="BH915" s="12"/>
      <c r="BI915" s="12"/>
      <c r="BJ915" s="4"/>
      <c r="BK915" s="4"/>
      <c r="BL915" s="4"/>
      <c r="BM915" s="4"/>
      <c r="BN915" s="4"/>
      <c r="BO915" s="4"/>
      <c r="BP915" s="4"/>
      <c r="BQ915" s="4"/>
      <c r="BR915" s="4"/>
      <c r="BS915" s="4"/>
      <c r="BT915" s="4"/>
      <c r="BU915" s="4"/>
      <c r="BV915" s="4"/>
      <c r="BW915" s="4"/>
      <c r="BX915" s="4"/>
      <c r="BY915" s="4"/>
      <c r="BZ915" s="4"/>
    </row>
    <row r="916" spans="1:78" s="3" customFormat="1" ht="25.5" customHeight="1">
      <c r="A916" s="94"/>
      <c r="B916" s="95"/>
      <c r="C916" s="95"/>
      <c r="D916" s="96"/>
      <c r="E916" s="96"/>
      <c r="F916" s="96"/>
      <c r="G916" s="96"/>
      <c r="H916" s="96"/>
      <c r="I916" s="94"/>
      <c r="J916" s="97"/>
      <c r="K916" s="97"/>
      <c r="L916" s="97"/>
      <c r="M916" s="94"/>
      <c r="N916" s="94"/>
      <c r="O916" s="94"/>
      <c r="P916" s="97"/>
      <c r="Q916" s="98"/>
      <c r="R916" s="96"/>
      <c r="S916" s="96"/>
      <c r="T916" s="96"/>
      <c r="U916" s="99"/>
      <c r="V916" s="96"/>
      <c r="W916" s="100"/>
      <c r="X916" s="100"/>
      <c r="Y916" s="100"/>
      <c r="Z916" s="94"/>
      <c r="AA916" s="94"/>
      <c r="AB916" s="94"/>
      <c r="AC916" s="94"/>
      <c r="AD916" s="94"/>
      <c r="AE916" s="94"/>
      <c r="AF916" s="94"/>
      <c r="AG916" s="94"/>
      <c r="AH916" s="94"/>
      <c r="AI916" s="94"/>
      <c r="AJ916" s="94"/>
      <c r="AK916" s="101"/>
      <c r="AL916" s="100"/>
      <c r="AM916" s="94"/>
      <c r="AN916" s="94"/>
      <c r="AO916" s="94"/>
      <c r="AP916" s="94"/>
      <c r="AQ916" s="94"/>
      <c r="AR916" s="94"/>
      <c r="AS916" s="94"/>
      <c r="AT916" s="94"/>
      <c r="AU916" s="94"/>
      <c r="AV916" s="101"/>
      <c r="AW916" s="94"/>
      <c r="AX916" s="94"/>
      <c r="AY916" s="101"/>
      <c r="AZ916" s="94"/>
      <c r="BA916" s="94"/>
      <c r="BB916" s="94"/>
      <c r="BC916" s="101"/>
      <c r="BD916" s="40"/>
      <c r="BE916" s="12"/>
      <c r="BF916" s="12"/>
      <c r="BG916" s="12"/>
      <c r="BH916" s="12"/>
      <c r="BI916" s="12"/>
      <c r="BJ916" s="43"/>
      <c r="BK916" s="43"/>
      <c r="BL916" s="43"/>
      <c r="BM916" s="43"/>
      <c r="BN916" s="43"/>
      <c r="BO916" s="43"/>
      <c r="BP916" s="43"/>
      <c r="BQ916" s="43"/>
      <c r="BR916" s="43"/>
      <c r="BS916" s="43"/>
      <c r="BT916" s="43"/>
      <c r="BU916" s="43"/>
      <c r="BV916" s="43"/>
      <c r="BW916" s="43"/>
      <c r="BX916" s="43"/>
      <c r="BY916" s="43"/>
      <c r="BZ916" s="43"/>
    </row>
    <row r="917" spans="1:78" s="3" customFormat="1" ht="38.25" customHeight="1">
      <c r="A917" s="94"/>
      <c r="B917" s="95"/>
      <c r="C917" s="95"/>
      <c r="D917" s="96"/>
      <c r="E917" s="96"/>
      <c r="F917" s="96"/>
      <c r="G917" s="96"/>
      <c r="H917" s="96"/>
      <c r="I917" s="94"/>
      <c r="J917" s="97"/>
      <c r="K917" s="97"/>
      <c r="L917" s="97"/>
      <c r="M917" s="94"/>
      <c r="N917" s="94"/>
      <c r="O917" s="94"/>
      <c r="P917" s="97"/>
      <c r="Q917" s="98"/>
      <c r="R917" s="96"/>
      <c r="S917" s="96"/>
      <c r="T917" s="96"/>
      <c r="U917" s="99"/>
      <c r="V917" s="96"/>
      <c r="W917" s="100"/>
      <c r="X917" s="100"/>
      <c r="Y917" s="100"/>
      <c r="Z917" s="94"/>
      <c r="AA917" s="94"/>
      <c r="AB917" s="94"/>
      <c r="AC917" s="94"/>
      <c r="AD917" s="94"/>
      <c r="AE917" s="94"/>
      <c r="AF917" s="94"/>
      <c r="AG917" s="94"/>
      <c r="AH917" s="94"/>
      <c r="AI917" s="94"/>
      <c r="AJ917" s="94"/>
      <c r="AK917" s="101"/>
      <c r="AL917" s="100"/>
      <c r="AM917" s="94"/>
      <c r="AN917" s="94"/>
      <c r="AO917" s="94"/>
      <c r="AP917" s="94"/>
      <c r="AQ917" s="94"/>
      <c r="AR917" s="94"/>
      <c r="AS917" s="94"/>
      <c r="AT917" s="94"/>
      <c r="AU917" s="94"/>
      <c r="AV917" s="101"/>
      <c r="AW917" s="94"/>
      <c r="AX917" s="94"/>
      <c r="AY917" s="101"/>
      <c r="AZ917" s="94"/>
      <c r="BA917" s="94"/>
      <c r="BB917" s="94"/>
      <c r="BC917" s="101"/>
      <c r="BD917" s="40"/>
      <c r="BE917" s="12"/>
      <c r="BF917" s="12"/>
      <c r="BG917" s="12"/>
      <c r="BH917" s="12"/>
      <c r="BI917" s="12"/>
      <c r="BJ917" s="43"/>
      <c r="BK917" s="43"/>
      <c r="BL917" s="43"/>
      <c r="BM917" s="43"/>
      <c r="BN917" s="43"/>
      <c r="BO917" s="43"/>
      <c r="BP917" s="43"/>
      <c r="BQ917" s="43"/>
      <c r="BR917" s="43"/>
      <c r="BS917" s="43"/>
      <c r="BT917" s="43"/>
      <c r="BU917" s="43"/>
      <c r="BV917" s="43"/>
      <c r="BW917" s="43"/>
      <c r="BX917" s="43"/>
      <c r="BY917" s="43"/>
      <c r="BZ917" s="43"/>
    </row>
    <row r="918" spans="1:78" s="3" customFormat="1" ht="38.25" customHeight="1">
      <c r="A918" s="94"/>
      <c r="B918" s="95"/>
      <c r="C918" s="95"/>
      <c r="D918" s="96"/>
      <c r="E918" s="96"/>
      <c r="F918" s="96"/>
      <c r="G918" s="96"/>
      <c r="H918" s="96"/>
      <c r="I918" s="94"/>
      <c r="J918" s="97"/>
      <c r="K918" s="97"/>
      <c r="L918" s="97"/>
      <c r="M918" s="94"/>
      <c r="N918" s="94"/>
      <c r="O918" s="94"/>
      <c r="P918" s="97"/>
      <c r="Q918" s="98"/>
      <c r="R918" s="96"/>
      <c r="S918" s="96"/>
      <c r="T918" s="96"/>
      <c r="U918" s="99"/>
      <c r="V918" s="96"/>
      <c r="W918" s="100"/>
      <c r="X918" s="100"/>
      <c r="Y918" s="100"/>
      <c r="Z918" s="94"/>
      <c r="AA918" s="94"/>
      <c r="AB918" s="94"/>
      <c r="AC918" s="94"/>
      <c r="AD918" s="94"/>
      <c r="AE918" s="94"/>
      <c r="AF918" s="94"/>
      <c r="AG918" s="94"/>
      <c r="AH918" s="94"/>
      <c r="AI918" s="94"/>
      <c r="AJ918" s="94"/>
      <c r="AK918" s="101"/>
      <c r="AL918" s="100"/>
      <c r="AM918" s="94"/>
      <c r="AN918" s="94"/>
      <c r="AO918" s="94"/>
      <c r="AP918" s="94"/>
      <c r="AQ918" s="94"/>
      <c r="AR918" s="94"/>
      <c r="AS918" s="94"/>
      <c r="AT918" s="94"/>
      <c r="AU918" s="94"/>
      <c r="AV918" s="101"/>
      <c r="AW918" s="94"/>
      <c r="AX918" s="94"/>
      <c r="AY918" s="101"/>
      <c r="AZ918" s="94"/>
      <c r="BA918" s="94"/>
      <c r="BB918" s="94"/>
      <c r="BC918" s="101"/>
      <c r="BD918" s="39"/>
      <c r="BE918" s="4"/>
      <c r="BF918" s="4"/>
      <c r="BG918" s="4"/>
      <c r="BH918" s="4"/>
      <c r="BI918" s="4"/>
      <c r="BJ918" s="43"/>
      <c r="BK918" s="43"/>
      <c r="BL918" s="43"/>
      <c r="BM918" s="43"/>
      <c r="BN918" s="43"/>
      <c r="BO918" s="43"/>
      <c r="BP918" s="43"/>
      <c r="BQ918" s="43"/>
      <c r="BR918" s="43"/>
      <c r="BS918" s="43"/>
      <c r="BT918" s="43"/>
      <c r="BU918" s="43"/>
      <c r="BV918" s="43"/>
      <c r="BW918" s="43"/>
      <c r="BX918" s="43"/>
      <c r="BY918" s="43"/>
      <c r="BZ918" s="43"/>
    </row>
    <row r="919" spans="1:78" s="3" customFormat="1" ht="25.5" customHeight="1">
      <c r="A919" s="94"/>
      <c r="B919" s="95"/>
      <c r="C919" s="95"/>
      <c r="D919" s="96"/>
      <c r="E919" s="96"/>
      <c r="F919" s="96"/>
      <c r="G919" s="96"/>
      <c r="H919" s="96"/>
      <c r="I919" s="94"/>
      <c r="J919" s="97"/>
      <c r="K919" s="97"/>
      <c r="L919" s="97"/>
      <c r="M919" s="94"/>
      <c r="N919" s="94"/>
      <c r="O919" s="94"/>
      <c r="P919" s="97"/>
      <c r="Q919" s="98"/>
      <c r="R919" s="96"/>
      <c r="S919" s="96"/>
      <c r="T919" s="96"/>
      <c r="U919" s="99"/>
      <c r="V919" s="96"/>
      <c r="W919" s="100"/>
      <c r="X919" s="100"/>
      <c r="Y919" s="100"/>
      <c r="Z919" s="94"/>
      <c r="AA919" s="94"/>
      <c r="AB919" s="94"/>
      <c r="AC919" s="94"/>
      <c r="AD919" s="94"/>
      <c r="AE919" s="94"/>
      <c r="AF919" s="94"/>
      <c r="AG919" s="94"/>
      <c r="AH919" s="94"/>
      <c r="AI919" s="94"/>
      <c r="AJ919" s="94"/>
      <c r="AK919" s="101"/>
      <c r="AL919" s="100"/>
      <c r="AM919" s="94"/>
      <c r="AN919" s="94"/>
      <c r="AO919" s="94"/>
      <c r="AP919" s="94"/>
      <c r="AQ919" s="94"/>
      <c r="AR919" s="94"/>
      <c r="AS919" s="94"/>
      <c r="AT919" s="94"/>
      <c r="AU919" s="94"/>
      <c r="AV919" s="101"/>
      <c r="AW919" s="94"/>
      <c r="AX919" s="94"/>
      <c r="AY919" s="101"/>
      <c r="AZ919" s="94"/>
      <c r="BA919" s="94"/>
      <c r="BB919" s="94"/>
      <c r="BC919" s="101"/>
      <c r="BD919" s="39"/>
      <c r="BE919" s="4"/>
      <c r="BF919" s="4"/>
      <c r="BG919" s="4"/>
      <c r="BH919" s="4"/>
      <c r="BI919" s="4"/>
      <c r="BJ919" s="43"/>
      <c r="BK919" s="43"/>
      <c r="BL919" s="43"/>
      <c r="BM919" s="43"/>
      <c r="BN919" s="43"/>
      <c r="BO919" s="43"/>
      <c r="BP919" s="43"/>
      <c r="BQ919" s="43"/>
      <c r="BR919" s="43"/>
      <c r="BS919" s="43"/>
      <c r="BT919" s="43"/>
      <c r="BU919" s="43"/>
      <c r="BV919" s="43"/>
      <c r="BW919" s="43"/>
      <c r="BX919" s="43"/>
      <c r="BY919" s="43"/>
      <c r="BZ919" s="43"/>
    </row>
    <row r="920" spans="1:78" s="3" customFormat="1" ht="38.25" customHeight="1">
      <c r="A920" s="94"/>
      <c r="B920" s="95"/>
      <c r="C920" s="95"/>
      <c r="D920" s="96"/>
      <c r="E920" s="96"/>
      <c r="F920" s="96"/>
      <c r="G920" s="96"/>
      <c r="H920" s="96"/>
      <c r="I920" s="94"/>
      <c r="J920" s="97"/>
      <c r="K920" s="97"/>
      <c r="L920" s="97"/>
      <c r="M920" s="94"/>
      <c r="N920" s="94"/>
      <c r="O920" s="94"/>
      <c r="P920" s="97"/>
      <c r="Q920" s="98"/>
      <c r="R920" s="96"/>
      <c r="S920" s="96"/>
      <c r="T920" s="96"/>
      <c r="U920" s="99"/>
      <c r="V920" s="96"/>
      <c r="W920" s="100"/>
      <c r="X920" s="100"/>
      <c r="Y920" s="100"/>
      <c r="Z920" s="94"/>
      <c r="AA920" s="94"/>
      <c r="AB920" s="94"/>
      <c r="AC920" s="94"/>
      <c r="AD920" s="94"/>
      <c r="AE920" s="94"/>
      <c r="AF920" s="94"/>
      <c r="AG920" s="94"/>
      <c r="AH920" s="94"/>
      <c r="AI920" s="94"/>
      <c r="AJ920" s="94"/>
      <c r="AK920" s="101"/>
      <c r="AL920" s="100"/>
      <c r="AM920" s="94"/>
      <c r="AN920" s="94"/>
      <c r="AO920" s="94"/>
      <c r="AP920" s="94"/>
      <c r="AQ920" s="94"/>
      <c r="AR920" s="94"/>
      <c r="AS920" s="94"/>
      <c r="AT920" s="94"/>
      <c r="AU920" s="94"/>
      <c r="AV920" s="101"/>
      <c r="AW920" s="94"/>
      <c r="AX920" s="94"/>
      <c r="AY920" s="101"/>
      <c r="AZ920" s="94"/>
      <c r="BA920" s="94"/>
      <c r="BB920" s="94"/>
      <c r="BC920" s="101"/>
      <c r="BD920" s="40"/>
      <c r="BE920" s="12"/>
      <c r="BF920" s="12"/>
      <c r="BG920" s="12"/>
      <c r="BH920" s="12"/>
      <c r="BI920" s="12"/>
      <c r="BJ920" s="43"/>
      <c r="BK920" s="43"/>
      <c r="BL920" s="43"/>
      <c r="BM920" s="43"/>
      <c r="BN920" s="43"/>
      <c r="BO920" s="43"/>
      <c r="BP920" s="43"/>
      <c r="BQ920" s="43"/>
      <c r="BR920" s="43"/>
      <c r="BS920" s="43"/>
      <c r="BT920" s="43"/>
      <c r="BU920" s="43"/>
      <c r="BV920" s="43"/>
      <c r="BW920" s="43"/>
      <c r="BX920" s="43"/>
      <c r="BY920" s="43"/>
      <c r="BZ920" s="43"/>
    </row>
    <row r="921" spans="1:78" s="3" customFormat="1" ht="25.5" customHeight="1">
      <c r="A921" s="94"/>
      <c r="B921" s="95"/>
      <c r="C921" s="95"/>
      <c r="D921" s="96"/>
      <c r="E921" s="96"/>
      <c r="F921" s="96"/>
      <c r="G921" s="96"/>
      <c r="H921" s="96"/>
      <c r="I921" s="94"/>
      <c r="J921" s="97"/>
      <c r="K921" s="97"/>
      <c r="L921" s="97"/>
      <c r="M921" s="94"/>
      <c r="N921" s="94"/>
      <c r="O921" s="94"/>
      <c r="P921" s="97"/>
      <c r="Q921" s="98"/>
      <c r="R921" s="96"/>
      <c r="S921" s="96"/>
      <c r="T921" s="96"/>
      <c r="U921" s="99"/>
      <c r="V921" s="96"/>
      <c r="W921" s="100"/>
      <c r="X921" s="100"/>
      <c r="Y921" s="100"/>
      <c r="Z921" s="94"/>
      <c r="AA921" s="94"/>
      <c r="AB921" s="94"/>
      <c r="AC921" s="94"/>
      <c r="AD921" s="94"/>
      <c r="AE921" s="94"/>
      <c r="AF921" s="94"/>
      <c r="AG921" s="94"/>
      <c r="AH921" s="94"/>
      <c r="AI921" s="94"/>
      <c r="AJ921" s="94"/>
      <c r="AK921" s="101"/>
      <c r="AL921" s="100"/>
      <c r="AM921" s="94"/>
      <c r="AN921" s="94"/>
      <c r="AO921" s="94"/>
      <c r="AP921" s="94"/>
      <c r="AQ921" s="94"/>
      <c r="AR921" s="94"/>
      <c r="AS921" s="94"/>
      <c r="AT921" s="94"/>
      <c r="AU921" s="94"/>
      <c r="AV921" s="101"/>
      <c r="AW921" s="94"/>
      <c r="AX921" s="94"/>
      <c r="AY921" s="101"/>
      <c r="AZ921" s="94"/>
      <c r="BA921" s="94"/>
      <c r="BB921" s="94"/>
      <c r="BC921" s="101"/>
      <c r="BD921" s="31"/>
      <c r="BJ921" s="43"/>
      <c r="BK921" s="43"/>
      <c r="BL921" s="43"/>
      <c r="BM921" s="43"/>
      <c r="BN921" s="43"/>
      <c r="BO921" s="43"/>
      <c r="BP921" s="43"/>
      <c r="BQ921" s="43"/>
      <c r="BR921" s="43"/>
      <c r="BS921" s="43"/>
      <c r="BT921" s="43"/>
      <c r="BU921" s="43"/>
      <c r="BV921" s="43"/>
      <c r="BW921" s="43"/>
      <c r="BX921" s="43"/>
      <c r="BY921" s="43"/>
      <c r="BZ921" s="43"/>
    </row>
    <row r="922" spans="1:78" s="3" customFormat="1" ht="38.25" customHeight="1">
      <c r="A922" s="94"/>
      <c r="B922" s="95"/>
      <c r="C922" s="95"/>
      <c r="D922" s="96"/>
      <c r="E922" s="96"/>
      <c r="F922" s="96"/>
      <c r="G922" s="96"/>
      <c r="H922" s="96"/>
      <c r="I922" s="94"/>
      <c r="J922" s="97"/>
      <c r="K922" s="97"/>
      <c r="L922" s="97"/>
      <c r="M922" s="94"/>
      <c r="N922" s="94"/>
      <c r="O922" s="94"/>
      <c r="P922" s="97"/>
      <c r="Q922" s="98"/>
      <c r="R922" s="96"/>
      <c r="S922" s="96"/>
      <c r="T922" s="96"/>
      <c r="U922" s="99"/>
      <c r="V922" s="96"/>
      <c r="W922" s="100"/>
      <c r="X922" s="100"/>
      <c r="Y922" s="100"/>
      <c r="Z922" s="94"/>
      <c r="AA922" s="94"/>
      <c r="AB922" s="94"/>
      <c r="AC922" s="94"/>
      <c r="AD922" s="94"/>
      <c r="AE922" s="94"/>
      <c r="AF922" s="94"/>
      <c r="AG922" s="94"/>
      <c r="AH922" s="94"/>
      <c r="AI922" s="94"/>
      <c r="AJ922" s="94"/>
      <c r="AK922" s="101"/>
      <c r="AL922" s="100"/>
      <c r="AM922" s="94"/>
      <c r="AN922" s="94"/>
      <c r="AO922" s="94"/>
      <c r="AP922" s="94"/>
      <c r="AQ922" s="94"/>
      <c r="AR922" s="94"/>
      <c r="AS922" s="94"/>
      <c r="AT922" s="94"/>
      <c r="AU922" s="94"/>
      <c r="AV922" s="101"/>
      <c r="AW922" s="94"/>
      <c r="AX922" s="94"/>
      <c r="AY922" s="101"/>
      <c r="AZ922" s="94"/>
      <c r="BA922" s="94"/>
      <c r="BB922" s="94"/>
      <c r="BC922" s="101"/>
      <c r="BD922" s="35"/>
      <c r="BE922" s="36"/>
      <c r="BF922" s="36"/>
      <c r="BG922" s="36"/>
      <c r="BH922" s="36"/>
      <c r="BI922" s="36"/>
      <c r="BJ922" s="43"/>
      <c r="BK922" s="43"/>
      <c r="BL922" s="43"/>
      <c r="BM922" s="43"/>
      <c r="BN922" s="43"/>
      <c r="BO922" s="43"/>
      <c r="BP922" s="43"/>
      <c r="BQ922" s="43"/>
      <c r="BR922" s="43"/>
      <c r="BS922" s="43"/>
      <c r="BT922" s="43"/>
      <c r="BU922" s="43"/>
      <c r="BV922" s="43"/>
      <c r="BW922" s="43"/>
      <c r="BX922" s="43"/>
      <c r="BY922" s="43"/>
      <c r="BZ922" s="43"/>
    </row>
    <row r="923" spans="1:78" s="3" customFormat="1" ht="25.5" customHeight="1">
      <c r="A923" s="94"/>
      <c r="B923" s="95"/>
      <c r="C923" s="95"/>
      <c r="D923" s="96"/>
      <c r="E923" s="96"/>
      <c r="F923" s="96"/>
      <c r="G923" s="96"/>
      <c r="H923" s="96"/>
      <c r="I923" s="94"/>
      <c r="J923" s="97"/>
      <c r="K923" s="97"/>
      <c r="L923" s="97"/>
      <c r="M923" s="94"/>
      <c r="N923" s="94"/>
      <c r="O923" s="94"/>
      <c r="P923" s="97"/>
      <c r="Q923" s="98"/>
      <c r="R923" s="96"/>
      <c r="S923" s="96"/>
      <c r="T923" s="96"/>
      <c r="U923" s="99"/>
      <c r="V923" s="96"/>
      <c r="W923" s="100"/>
      <c r="X923" s="100"/>
      <c r="Y923" s="100"/>
      <c r="Z923" s="94"/>
      <c r="AA923" s="94"/>
      <c r="AB923" s="94"/>
      <c r="AC923" s="94"/>
      <c r="AD923" s="94"/>
      <c r="AE923" s="94"/>
      <c r="AF923" s="94"/>
      <c r="AG923" s="94"/>
      <c r="AH923" s="94"/>
      <c r="AI923" s="94"/>
      <c r="AJ923" s="94"/>
      <c r="AK923" s="101"/>
      <c r="AL923" s="100"/>
      <c r="AM923" s="94"/>
      <c r="AN923" s="94"/>
      <c r="AO923" s="94"/>
      <c r="AP923" s="94"/>
      <c r="AQ923" s="94"/>
      <c r="AR923" s="94"/>
      <c r="AS923" s="94"/>
      <c r="AT923" s="94"/>
      <c r="AU923" s="94"/>
      <c r="AV923" s="101"/>
      <c r="AW923" s="94"/>
      <c r="AX923" s="94"/>
      <c r="AY923" s="101"/>
      <c r="AZ923" s="94"/>
      <c r="BA923" s="94"/>
      <c r="BB923" s="94"/>
      <c r="BC923" s="101"/>
      <c r="BD923" s="40"/>
      <c r="BE923" s="12"/>
      <c r="BF923" s="12"/>
      <c r="BG923" s="12"/>
      <c r="BH923" s="12"/>
      <c r="BI923" s="12"/>
      <c r="BJ923" s="12"/>
      <c r="BK923" s="12"/>
      <c r="BL923" s="12"/>
      <c r="BM923" s="12"/>
      <c r="BN923" s="12"/>
      <c r="BO923" s="12"/>
      <c r="BP923" s="12"/>
      <c r="BQ923" s="12"/>
      <c r="BR923" s="12"/>
      <c r="BS923" s="12"/>
      <c r="BT923" s="12"/>
      <c r="BU923" s="12"/>
      <c r="BV923" s="12"/>
      <c r="BW923" s="12"/>
      <c r="BX923" s="12"/>
      <c r="BY923" s="12"/>
      <c r="BZ923" s="12"/>
    </row>
    <row r="924" spans="1:78" s="3" customFormat="1" ht="25.5" customHeight="1">
      <c r="A924" s="94"/>
      <c r="B924" s="95"/>
      <c r="C924" s="95"/>
      <c r="D924" s="96"/>
      <c r="E924" s="96"/>
      <c r="F924" s="96"/>
      <c r="G924" s="96"/>
      <c r="H924" s="96"/>
      <c r="I924" s="94"/>
      <c r="J924" s="97"/>
      <c r="K924" s="97"/>
      <c r="L924" s="97"/>
      <c r="M924" s="94"/>
      <c r="N924" s="94"/>
      <c r="O924" s="94"/>
      <c r="P924" s="97"/>
      <c r="Q924" s="98"/>
      <c r="R924" s="96"/>
      <c r="S924" s="96"/>
      <c r="T924" s="96"/>
      <c r="U924" s="99"/>
      <c r="V924" s="96"/>
      <c r="W924" s="100"/>
      <c r="X924" s="100"/>
      <c r="Y924" s="100"/>
      <c r="Z924" s="94"/>
      <c r="AA924" s="94"/>
      <c r="AB924" s="94"/>
      <c r="AC924" s="94"/>
      <c r="AD924" s="94"/>
      <c r="AE924" s="94"/>
      <c r="AF924" s="94"/>
      <c r="AG924" s="94"/>
      <c r="AH924" s="94"/>
      <c r="AI924" s="94"/>
      <c r="AJ924" s="94"/>
      <c r="AK924" s="101"/>
      <c r="AL924" s="100"/>
      <c r="AM924" s="94"/>
      <c r="AN924" s="94"/>
      <c r="AO924" s="94"/>
      <c r="AP924" s="94"/>
      <c r="AQ924" s="94"/>
      <c r="AR924" s="94"/>
      <c r="AS924" s="94"/>
      <c r="AT924" s="94"/>
      <c r="AU924" s="94"/>
      <c r="AV924" s="101"/>
      <c r="AW924" s="94"/>
      <c r="AX924" s="94"/>
      <c r="AY924" s="101"/>
      <c r="AZ924" s="94"/>
      <c r="BA924" s="94"/>
      <c r="BB924" s="94"/>
      <c r="BC924" s="101"/>
      <c r="BD924" s="39"/>
      <c r="BE924" s="4"/>
      <c r="BF924" s="4"/>
      <c r="BG924" s="4"/>
      <c r="BH924" s="4"/>
      <c r="BI924" s="4"/>
      <c r="BJ924" s="4"/>
      <c r="BK924" s="4"/>
      <c r="BL924" s="4"/>
      <c r="BM924" s="4"/>
      <c r="BN924" s="4"/>
      <c r="BO924" s="4"/>
      <c r="BP924" s="4"/>
      <c r="BQ924" s="4"/>
      <c r="BR924" s="4"/>
      <c r="BS924" s="4"/>
      <c r="BT924" s="4"/>
      <c r="BU924" s="4"/>
      <c r="BV924" s="4"/>
      <c r="BW924" s="4"/>
      <c r="BX924" s="4"/>
      <c r="BY924" s="4"/>
      <c r="BZ924" s="4"/>
    </row>
    <row r="925" spans="1:78" s="3" customFormat="1" ht="25.5" customHeight="1">
      <c r="A925" s="94"/>
      <c r="B925" s="95"/>
      <c r="C925" s="95"/>
      <c r="D925" s="96"/>
      <c r="E925" s="96"/>
      <c r="F925" s="96"/>
      <c r="G925" s="96"/>
      <c r="H925" s="96"/>
      <c r="I925" s="94"/>
      <c r="J925" s="97"/>
      <c r="K925" s="97"/>
      <c r="L925" s="97"/>
      <c r="M925" s="94"/>
      <c r="N925" s="94"/>
      <c r="O925" s="94"/>
      <c r="P925" s="97"/>
      <c r="Q925" s="98"/>
      <c r="R925" s="96"/>
      <c r="S925" s="96"/>
      <c r="T925" s="96"/>
      <c r="U925" s="99"/>
      <c r="V925" s="96"/>
      <c r="W925" s="100"/>
      <c r="X925" s="100"/>
      <c r="Y925" s="100"/>
      <c r="Z925" s="94"/>
      <c r="AA925" s="94"/>
      <c r="AB925" s="94"/>
      <c r="AC925" s="94"/>
      <c r="AD925" s="94"/>
      <c r="AE925" s="94"/>
      <c r="AF925" s="94"/>
      <c r="AG925" s="94"/>
      <c r="AH925" s="94"/>
      <c r="AI925" s="94"/>
      <c r="AJ925" s="94"/>
      <c r="AK925" s="101"/>
      <c r="AL925" s="100"/>
      <c r="AM925" s="94"/>
      <c r="AN925" s="94"/>
      <c r="AO925" s="94"/>
      <c r="AP925" s="94"/>
      <c r="AQ925" s="94"/>
      <c r="AR925" s="94"/>
      <c r="AS925" s="94"/>
      <c r="AT925" s="94"/>
      <c r="AU925" s="94"/>
      <c r="AV925" s="101"/>
      <c r="AW925" s="94"/>
      <c r="AX925" s="94"/>
      <c r="AY925" s="101"/>
      <c r="AZ925" s="94"/>
      <c r="BA925" s="94"/>
      <c r="BB925" s="94"/>
      <c r="BC925" s="101"/>
      <c r="BD925" s="39"/>
      <c r="BE925" s="4"/>
      <c r="BF925" s="4"/>
      <c r="BG925" s="4"/>
      <c r="BH925" s="4"/>
      <c r="BI925" s="4"/>
      <c r="BJ925" s="4"/>
      <c r="BK925" s="4"/>
      <c r="BL925" s="4"/>
      <c r="BM925" s="4"/>
      <c r="BN925" s="4"/>
      <c r="BO925" s="4"/>
      <c r="BP925" s="4"/>
      <c r="BQ925" s="4"/>
      <c r="BR925" s="4"/>
      <c r="BS925" s="4"/>
      <c r="BT925" s="4"/>
      <c r="BU925" s="4"/>
      <c r="BV925" s="4"/>
      <c r="BW925" s="4"/>
      <c r="BX925" s="4"/>
      <c r="BY925" s="4"/>
      <c r="BZ925" s="4"/>
    </row>
    <row r="926" spans="1:78" s="3" customFormat="1" ht="25.5" customHeight="1">
      <c r="A926" s="94"/>
      <c r="B926" s="95"/>
      <c r="C926" s="95"/>
      <c r="D926" s="96"/>
      <c r="E926" s="96"/>
      <c r="F926" s="96"/>
      <c r="G926" s="96"/>
      <c r="H926" s="96"/>
      <c r="I926" s="94"/>
      <c r="J926" s="97"/>
      <c r="K926" s="97"/>
      <c r="L926" s="97"/>
      <c r="M926" s="94"/>
      <c r="N926" s="94"/>
      <c r="O926" s="94"/>
      <c r="P926" s="97"/>
      <c r="Q926" s="98"/>
      <c r="R926" s="96"/>
      <c r="S926" s="96"/>
      <c r="T926" s="96"/>
      <c r="U926" s="99"/>
      <c r="V926" s="96"/>
      <c r="W926" s="100"/>
      <c r="X926" s="100"/>
      <c r="Y926" s="100"/>
      <c r="Z926" s="94"/>
      <c r="AA926" s="94"/>
      <c r="AB926" s="94"/>
      <c r="AC926" s="94"/>
      <c r="AD926" s="94"/>
      <c r="AE926" s="94"/>
      <c r="AF926" s="94"/>
      <c r="AG926" s="94"/>
      <c r="AH926" s="94"/>
      <c r="AI926" s="94"/>
      <c r="AJ926" s="94"/>
      <c r="AK926" s="101"/>
      <c r="AL926" s="100"/>
      <c r="AM926" s="94"/>
      <c r="AN926" s="94"/>
      <c r="AO926" s="94"/>
      <c r="AP926" s="94"/>
      <c r="AQ926" s="94"/>
      <c r="AR926" s="94"/>
      <c r="AS926" s="94"/>
      <c r="AT926" s="94"/>
      <c r="AU926" s="94"/>
      <c r="AV926" s="101"/>
      <c r="AW926" s="94"/>
      <c r="AX926" s="94"/>
      <c r="AY926" s="101"/>
      <c r="AZ926" s="94"/>
      <c r="BA926" s="94"/>
      <c r="BB926" s="94"/>
      <c r="BC926" s="101"/>
      <c r="BD926" s="39"/>
      <c r="BE926" s="4"/>
      <c r="BF926" s="4"/>
      <c r="BG926" s="4"/>
      <c r="BH926" s="4"/>
      <c r="BI926" s="4"/>
      <c r="BJ926" s="4"/>
      <c r="BK926" s="4"/>
      <c r="BL926" s="4"/>
      <c r="BM926" s="4"/>
      <c r="BN926" s="4"/>
      <c r="BO926" s="4"/>
      <c r="BP926" s="4"/>
      <c r="BQ926" s="4"/>
      <c r="BR926" s="4"/>
      <c r="BS926" s="4"/>
      <c r="BT926" s="4"/>
      <c r="BU926" s="4"/>
      <c r="BV926" s="4"/>
      <c r="BW926" s="4"/>
      <c r="BX926" s="4"/>
      <c r="BY926" s="4"/>
      <c r="BZ926" s="4"/>
    </row>
    <row r="927" spans="1:78" s="3" customFormat="1" ht="51" customHeight="1">
      <c r="A927" s="94"/>
      <c r="B927" s="95"/>
      <c r="C927" s="95"/>
      <c r="D927" s="96"/>
      <c r="E927" s="96"/>
      <c r="F927" s="96"/>
      <c r="G927" s="96"/>
      <c r="H927" s="96"/>
      <c r="I927" s="94"/>
      <c r="J927" s="97"/>
      <c r="K927" s="97"/>
      <c r="L927" s="97"/>
      <c r="M927" s="94"/>
      <c r="N927" s="94"/>
      <c r="O927" s="94"/>
      <c r="P927" s="97"/>
      <c r="Q927" s="98"/>
      <c r="R927" s="96"/>
      <c r="S927" s="96"/>
      <c r="T927" s="96"/>
      <c r="U927" s="99"/>
      <c r="V927" s="96"/>
      <c r="W927" s="100"/>
      <c r="X927" s="100"/>
      <c r="Y927" s="100"/>
      <c r="Z927" s="94"/>
      <c r="AA927" s="94"/>
      <c r="AB927" s="94"/>
      <c r="AC927" s="94"/>
      <c r="AD927" s="94"/>
      <c r="AE927" s="94"/>
      <c r="AF927" s="94"/>
      <c r="AG927" s="94"/>
      <c r="AH927" s="94"/>
      <c r="AI927" s="94"/>
      <c r="AJ927" s="94"/>
      <c r="AK927" s="101"/>
      <c r="AL927" s="100"/>
      <c r="AM927" s="94"/>
      <c r="AN927" s="94"/>
      <c r="AO927" s="94"/>
      <c r="AP927" s="94"/>
      <c r="AQ927" s="94"/>
      <c r="AR927" s="94"/>
      <c r="AS927" s="94"/>
      <c r="AT927" s="94"/>
      <c r="AU927" s="94"/>
      <c r="AV927" s="101"/>
      <c r="AW927" s="94"/>
      <c r="AX927" s="94"/>
      <c r="AY927" s="101"/>
      <c r="AZ927" s="94"/>
      <c r="BA927" s="94"/>
      <c r="BB927" s="94"/>
      <c r="BC927" s="101"/>
      <c r="BD927" s="39"/>
      <c r="BE927" s="4"/>
      <c r="BF927" s="4"/>
      <c r="BG927" s="4"/>
      <c r="BH927" s="4"/>
      <c r="BI927" s="4"/>
      <c r="BJ927" s="4"/>
      <c r="BK927" s="4"/>
      <c r="BL927" s="4"/>
      <c r="BM927" s="4"/>
      <c r="BN927" s="4"/>
      <c r="BO927" s="4"/>
      <c r="BP927" s="4"/>
      <c r="BQ927" s="4"/>
      <c r="BR927" s="4"/>
      <c r="BS927" s="4"/>
      <c r="BT927" s="4"/>
      <c r="BU927" s="4"/>
      <c r="BV927" s="4"/>
      <c r="BW927" s="4"/>
      <c r="BX927" s="4"/>
      <c r="BY927" s="4"/>
      <c r="BZ927" s="4"/>
    </row>
    <row r="928" spans="1:78" s="3" customFormat="1">
      <c r="A928" s="94"/>
      <c r="B928" s="95"/>
      <c r="C928" s="95"/>
      <c r="D928" s="96"/>
      <c r="E928" s="96"/>
      <c r="F928" s="96"/>
      <c r="G928" s="96"/>
      <c r="H928" s="96"/>
      <c r="I928" s="94"/>
      <c r="J928" s="97"/>
      <c r="K928" s="97"/>
      <c r="L928" s="97"/>
      <c r="M928" s="94"/>
      <c r="N928" s="94"/>
      <c r="O928" s="94"/>
      <c r="P928" s="97"/>
      <c r="Q928" s="98"/>
      <c r="R928" s="96"/>
      <c r="S928" s="96"/>
      <c r="T928" s="96"/>
      <c r="U928" s="99"/>
      <c r="V928" s="96"/>
      <c r="W928" s="100"/>
      <c r="X928" s="100"/>
      <c r="Y928" s="100"/>
      <c r="Z928" s="94"/>
      <c r="AA928" s="94"/>
      <c r="AB928" s="94"/>
      <c r="AC928" s="94"/>
      <c r="AD928" s="94"/>
      <c r="AE928" s="94"/>
      <c r="AF928" s="94"/>
      <c r="AG928" s="94"/>
      <c r="AH928" s="94"/>
      <c r="AI928" s="94"/>
      <c r="AJ928" s="94"/>
      <c r="AK928" s="101"/>
      <c r="AL928" s="100"/>
      <c r="AM928" s="94"/>
      <c r="AN928" s="94"/>
      <c r="AO928" s="94"/>
      <c r="AP928" s="94"/>
      <c r="AQ928" s="94"/>
      <c r="AR928" s="94"/>
      <c r="AS928" s="94"/>
      <c r="AT928" s="94"/>
      <c r="AU928" s="94"/>
      <c r="AV928" s="101"/>
      <c r="AW928" s="94"/>
      <c r="AX928" s="94"/>
      <c r="AY928" s="101"/>
      <c r="AZ928" s="94"/>
      <c r="BA928" s="94"/>
      <c r="BB928" s="94"/>
      <c r="BC928" s="101"/>
      <c r="BD928" s="39"/>
      <c r="BE928" s="4"/>
      <c r="BF928" s="4"/>
      <c r="BG928" s="4"/>
      <c r="BH928" s="4"/>
      <c r="BI928" s="4"/>
      <c r="BJ928" s="4"/>
      <c r="BK928" s="4"/>
      <c r="BL928" s="4"/>
      <c r="BM928" s="4"/>
      <c r="BN928" s="4"/>
      <c r="BO928" s="4"/>
      <c r="BP928" s="4"/>
      <c r="BQ928" s="4"/>
      <c r="BR928" s="4"/>
      <c r="BS928" s="4"/>
      <c r="BT928" s="4"/>
      <c r="BU928" s="4"/>
      <c r="BV928" s="4"/>
      <c r="BW928" s="4"/>
      <c r="BX928" s="4"/>
      <c r="BY928" s="4"/>
      <c r="BZ928" s="4"/>
    </row>
    <row r="929" spans="1:78" s="3" customFormat="1" ht="38.25" customHeight="1">
      <c r="A929" s="94"/>
      <c r="B929" s="95"/>
      <c r="C929" s="95"/>
      <c r="D929" s="96"/>
      <c r="E929" s="96"/>
      <c r="F929" s="96"/>
      <c r="G929" s="96"/>
      <c r="H929" s="96"/>
      <c r="I929" s="94"/>
      <c r="J929" s="97"/>
      <c r="K929" s="97"/>
      <c r="L929" s="97"/>
      <c r="M929" s="94"/>
      <c r="N929" s="94"/>
      <c r="O929" s="94"/>
      <c r="P929" s="97"/>
      <c r="Q929" s="98"/>
      <c r="R929" s="96"/>
      <c r="S929" s="96"/>
      <c r="T929" s="96"/>
      <c r="U929" s="99"/>
      <c r="V929" s="96"/>
      <c r="W929" s="100"/>
      <c r="X929" s="100"/>
      <c r="Y929" s="100"/>
      <c r="Z929" s="94"/>
      <c r="AA929" s="94"/>
      <c r="AB929" s="94"/>
      <c r="AC929" s="94"/>
      <c r="AD929" s="94"/>
      <c r="AE929" s="94"/>
      <c r="AF929" s="94"/>
      <c r="AG929" s="94"/>
      <c r="AH929" s="94"/>
      <c r="AI929" s="94"/>
      <c r="AJ929" s="94"/>
      <c r="AK929" s="101"/>
      <c r="AL929" s="100"/>
      <c r="AM929" s="94"/>
      <c r="AN929" s="94"/>
      <c r="AO929" s="94"/>
      <c r="AP929" s="94"/>
      <c r="AQ929" s="94"/>
      <c r="AR929" s="94"/>
      <c r="AS929" s="94"/>
      <c r="AT929" s="94"/>
      <c r="AU929" s="94"/>
      <c r="AV929" s="101"/>
      <c r="AW929" s="94"/>
      <c r="AX929" s="94"/>
      <c r="AY929" s="101"/>
      <c r="AZ929" s="94"/>
      <c r="BA929" s="94"/>
      <c r="BB929" s="94"/>
      <c r="BC929" s="101"/>
      <c r="BD929" s="39"/>
      <c r="BE929" s="4"/>
      <c r="BF929" s="4"/>
      <c r="BG929" s="4"/>
      <c r="BH929" s="4"/>
      <c r="BI929" s="4"/>
      <c r="BJ929" s="4"/>
      <c r="BK929" s="4"/>
      <c r="BL929" s="4"/>
      <c r="BM929" s="4"/>
      <c r="BN929" s="4"/>
      <c r="BO929" s="4"/>
      <c r="BP929" s="4"/>
      <c r="BQ929" s="4"/>
      <c r="BR929" s="4"/>
      <c r="BS929" s="4"/>
      <c r="BT929" s="4"/>
      <c r="BU929" s="4"/>
      <c r="BV929" s="4"/>
      <c r="BW929" s="4"/>
      <c r="BX929" s="4"/>
      <c r="BY929" s="4"/>
      <c r="BZ929" s="4"/>
    </row>
    <row r="930" spans="1:78" s="3" customFormat="1">
      <c r="A930" s="94"/>
      <c r="B930" s="95"/>
      <c r="C930" s="95"/>
      <c r="D930" s="96"/>
      <c r="E930" s="96"/>
      <c r="F930" s="96"/>
      <c r="G930" s="96"/>
      <c r="H930" s="96"/>
      <c r="I930" s="94"/>
      <c r="J930" s="97"/>
      <c r="K930" s="97"/>
      <c r="L930" s="97"/>
      <c r="M930" s="94"/>
      <c r="N930" s="94"/>
      <c r="O930" s="94"/>
      <c r="P930" s="97"/>
      <c r="Q930" s="98"/>
      <c r="R930" s="96"/>
      <c r="S930" s="96"/>
      <c r="T930" s="96"/>
      <c r="U930" s="99"/>
      <c r="V930" s="96"/>
      <c r="W930" s="100"/>
      <c r="X930" s="100"/>
      <c r="Y930" s="100"/>
      <c r="Z930" s="94"/>
      <c r="AA930" s="94"/>
      <c r="AB930" s="94"/>
      <c r="AC930" s="94"/>
      <c r="AD930" s="94"/>
      <c r="AE930" s="94"/>
      <c r="AF930" s="94"/>
      <c r="AG930" s="94"/>
      <c r="AH930" s="94"/>
      <c r="AI930" s="94"/>
      <c r="AJ930" s="94"/>
      <c r="AK930" s="101"/>
      <c r="AL930" s="100"/>
      <c r="AM930" s="94"/>
      <c r="AN930" s="94"/>
      <c r="AO930" s="94"/>
      <c r="AP930" s="94"/>
      <c r="AQ930" s="94"/>
      <c r="AR930" s="94"/>
      <c r="AS930" s="94"/>
      <c r="AT930" s="94"/>
      <c r="AU930" s="94"/>
      <c r="AV930" s="101"/>
      <c r="AW930" s="94"/>
      <c r="AX930" s="94"/>
      <c r="AY930" s="101"/>
      <c r="AZ930" s="94"/>
      <c r="BA930" s="94"/>
      <c r="BB930" s="94"/>
      <c r="BC930" s="101"/>
      <c r="BD930" s="39"/>
      <c r="BE930" s="4"/>
      <c r="BF930" s="4"/>
      <c r="BG930" s="4"/>
      <c r="BH930" s="4"/>
      <c r="BI930" s="4"/>
      <c r="BJ930" s="4"/>
      <c r="BK930" s="4"/>
      <c r="BL930" s="4"/>
      <c r="BM930" s="4"/>
      <c r="BN930" s="4"/>
      <c r="BO930" s="4"/>
      <c r="BP930" s="4"/>
      <c r="BQ930" s="4"/>
      <c r="BR930" s="4"/>
      <c r="BS930" s="4"/>
      <c r="BT930" s="4"/>
      <c r="BU930" s="4"/>
      <c r="BV930" s="4"/>
      <c r="BW930" s="4"/>
      <c r="BX930" s="4"/>
      <c r="BY930" s="4"/>
      <c r="BZ930" s="4"/>
    </row>
    <row r="931" spans="1:78" s="3" customFormat="1">
      <c r="A931" s="94"/>
      <c r="B931" s="95"/>
      <c r="C931" s="95"/>
      <c r="D931" s="96"/>
      <c r="E931" s="96"/>
      <c r="F931" s="96"/>
      <c r="G931" s="96"/>
      <c r="H931" s="96"/>
      <c r="I931" s="94"/>
      <c r="J931" s="97"/>
      <c r="K931" s="97"/>
      <c r="L931" s="97"/>
      <c r="M931" s="94"/>
      <c r="N931" s="94"/>
      <c r="O931" s="94"/>
      <c r="P931" s="97"/>
      <c r="Q931" s="98"/>
      <c r="R931" s="96"/>
      <c r="S931" s="96"/>
      <c r="T931" s="96"/>
      <c r="U931" s="99"/>
      <c r="V931" s="96"/>
      <c r="W931" s="100"/>
      <c r="X931" s="100"/>
      <c r="Y931" s="100"/>
      <c r="Z931" s="94"/>
      <c r="AA931" s="94"/>
      <c r="AB931" s="94"/>
      <c r="AC931" s="94"/>
      <c r="AD931" s="94"/>
      <c r="AE931" s="94"/>
      <c r="AF931" s="94"/>
      <c r="AG931" s="94"/>
      <c r="AH931" s="94"/>
      <c r="AI931" s="94"/>
      <c r="AJ931" s="94"/>
      <c r="AK931" s="101"/>
      <c r="AL931" s="100"/>
      <c r="AM931" s="94"/>
      <c r="AN931" s="94"/>
      <c r="AO931" s="94"/>
      <c r="AP931" s="94"/>
      <c r="AQ931" s="94"/>
      <c r="AR931" s="94"/>
      <c r="AS931" s="94"/>
      <c r="AT931" s="94"/>
      <c r="AU931" s="94"/>
      <c r="AV931" s="101"/>
      <c r="AW931" s="94"/>
      <c r="AX931" s="94"/>
      <c r="AY931" s="101"/>
      <c r="AZ931" s="94"/>
      <c r="BA931" s="94"/>
      <c r="BB931" s="94"/>
      <c r="BC931" s="101"/>
      <c r="BD931" s="39"/>
      <c r="BE931" s="4"/>
      <c r="BF931" s="4"/>
      <c r="BG931" s="4"/>
      <c r="BH931" s="4"/>
      <c r="BI931" s="4"/>
      <c r="BJ931" s="4"/>
      <c r="BK931" s="4"/>
      <c r="BL931" s="4"/>
      <c r="BM931" s="4"/>
      <c r="BN931" s="4"/>
      <c r="BO931" s="4"/>
      <c r="BP931" s="4"/>
      <c r="BQ931" s="4"/>
      <c r="BR931" s="4"/>
      <c r="BS931" s="4"/>
      <c r="BT931" s="4"/>
      <c r="BU931" s="4"/>
      <c r="BV931" s="4"/>
      <c r="BW931" s="4"/>
      <c r="BX931" s="4"/>
      <c r="BY931" s="4"/>
      <c r="BZ931" s="4"/>
    </row>
    <row r="932" spans="1:78" s="3" customFormat="1" ht="25.5" customHeight="1">
      <c r="A932" s="94"/>
      <c r="B932" s="95"/>
      <c r="C932" s="95"/>
      <c r="D932" s="96"/>
      <c r="E932" s="96"/>
      <c r="F932" s="96"/>
      <c r="G932" s="96"/>
      <c r="H932" s="96"/>
      <c r="I932" s="94"/>
      <c r="J932" s="97"/>
      <c r="K932" s="97"/>
      <c r="L932" s="97"/>
      <c r="M932" s="94"/>
      <c r="N932" s="94"/>
      <c r="O932" s="94"/>
      <c r="P932" s="97"/>
      <c r="Q932" s="98"/>
      <c r="R932" s="96"/>
      <c r="S932" s="96"/>
      <c r="T932" s="96"/>
      <c r="U932" s="99"/>
      <c r="V932" s="96"/>
      <c r="W932" s="100"/>
      <c r="X932" s="100"/>
      <c r="Y932" s="100"/>
      <c r="Z932" s="94"/>
      <c r="AA932" s="94"/>
      <c r="AB932" s="94"/>
      <c r="AC932" s="94"/>
      <c r="AD932" s="94"/>
      <c r="AE932" s="94"/>
      <c r="AF932" s="94"/>
      <c r="AG932" s="94"/>
      <c r="AH932" s="94"/>
      <c r="AI932" s="94"/>
      <c r="AJ932" s="94"/>
      <c r="AK932" s="101"/>
      <c r="AL932" s="100"/>
      <c r="AM932" s="94"/>
      <c r="AN932" s="94"/>
      <c r="AO932" s="94"/>
      <c r="AP932" s="94"/>
      <c r="AQ932" s="94"/>
      <c r="AR932" s="94"/>
      <c r="AS932" s="94"/>
      <c r="AT932" s="94"/>
      <c r="AU932" s="94"/>
      <c r="AV932" s="101"/>
      <c r="AW932" s="94"/>
      <c r="AX932" s="94"/>
      <c r="AY932" s="101"/>
      <c r="AZ932" s="94"/>
      <c r="BA932" s="94"/>
      <c r="BB932" s="94"/>
      <c r="BC932" s="101"/>
      <c r="BD932" s="39"/>
      <c r="BE932" s="4"/>
      <c r="BF932" s="4"/>
      <c r="BG932" s="4"/>
      <c r="BH932" s="4"/>
      <c r="BI932" s="4"/>
      <c r="BJ932" s="4"/>
      <c r="BK932" s="4"/>
      <c r="BL932" s="4"/>
      <c r="BM932" s="4"/>
      <c r="BN932" s="4"/>
      <c r="BO932" s="4"/>
      <c r="BP932" s="4"/>
      <c r="BQ932" s="4"/>
      <c r="BR932" s="4"/>
      <c r="BS932" s="4"/>
      <c r="BT932" s="4"/>
      <c r="BU932" s="4"/>
      <c r="BV932" s="4"/>
      <c r="BW932" s="4"/>
      <c r="BX932" s="4"/>
      <c r="BY932" s="4"/>
      <c r="BZ932" s="4"/>
    </row>
    <row r="933" spans="1:78" s="3" customFormat="1" ht="25.5" customHeight="1">
      <c r="A933" s="94"/>
      <c r="B933" s="95"/>
      <c r="C933" s="95"/>
      <c r="D933" s="96"/>
      <c r="E933" s="96"/>
      <c r="F933" s="96"/>
      <c r="G933" s="96"/>
      <c r="H933" s="96"/>
      <c r="I933" s="94"/>
      <c r="J933" s="97"/>
      <c r="K933" s="97"/>
      <c r="L933" s="97"/>
      <c r="M933" s="94"/>
      <c r="N933" s="94"/>
      <c r="O933" s="94"/>
      <c r="P933" s="97"/>
      <c r="Q933" s="98"/>
      <c r="R933" s="96"/>
      <c r="S933" s="96"/>
      <c r="T933" s="96"/>
      <c r="U933" s="99"/>
      <c r="V933" s="96"/>
      <c r="W933" s="100"/>
      <c r="X933" s="100"/>
      <c r="Y933" s="100"/>
      <c r="Z933" s="94"/>
      <c r="AA933" s="94"/>
      <c r="AB933" s="94"/>
      <c r="AC933" s="94"/>
      <c r="AD933" s="94"/>
      <c r="AE933" s="94"/>
      <c r="AF933" s="94"/>
      <c r="AG933" s="94"/>
      <c r="AH933" s="94"/>
      <c r="AI933" s="94"/>
      <c r="AJ933" s="94"/>
      <c r="AK933" s="101"/>
      <c r="AL933" s="100"/>
      <c r="AM933" s="94"/>
      <c r="AN933" s="94"/>
      <c r="AO933" s="94"/>
      <c r="AP933" s="94"/>
      <c r="AQ933" s="94"/>
      <c r="AR933" s="94"/>
      <c r="AS933" s="94"/>
      <c r="AT933" s="94"/>
      <c r="AU933" s="94"/>
      <c r="AV933" s="101"/>
      <c r="AW933" s="94"/>
      <c r="AX933" s="94"/>
      <c r="AY933" s="101"/>
      <c r="AZ933" s="94"/>
      <c r="BA933" s="94"/>
      <c r="BB933" s="94"/>
      <c r="BC933" s="101"/>
      <c r="BD933" s="39"/>
      <c r="BE933" s="4"/>
      <c r="BF933" s="4"/>
      <c r="BG933" s="4"/>
      <c r="BH933" s="4"/>
      <c r="BI933" s="4"/>
      <c r="BJ933" s="4"/>
      <c r="BK933" s="4"/>
      <c r="BL933" s="4"/>
      <c r="BM933" s="4"/>
      <c r="BN933" s="4"/>
      <c r="BO933" s="4"/>
      <c r="BP933" s="4"/>
      <c r="BQ933" s="4"/>
      <c r="BR933" s="4"/>
      <c r="BS933" s="4"/>
      <c r="BT933" s="4"/>
      <c r="BU933" s="4"/>
      <c r="BV933" s="4"/>
      <c r="BW933" s="4"/>
      <c r="BX933" s="4"/>
      <c r="BY933" s="4"/>
      <c r="BZ933" s="4"/>
    </row>
    <row r="934" spans="1:78" s="3" customFormat="1" ht="25.5" customHeight="1">
      <c r="A934" s="94"/>
      <c r="B934" s="95"/>
      <c r="C934" s="95"/>
      <c r="D934" s="96"/>
      <c r="E934" s="96"/>
      <c r="F934" s="96"/>
      <c r="G934" s="96"/>
      <c r="H934" s="96"/>
      <c r="I934" s="94"/>
      <c r="J934" s="97"/>
      <c r="K934" s="97"/>
      <c r="L934" s="97"/>
      <c r="M934" s="94"/>
      <c r="N934" s="94"/>
      <c r="O934" s="94"/>
      <c r="P934" s="97"/>
      <c r="Q934" s="98"/>
      <c r="R934" s="96"/>
      <c r="S934" s="96"/>
      <c r="T934" s="96"/>
      <c r="U934" s="99"/>
      <c r="V934" s="96"/>
      <c r="W934" s="100"/>
      <c r="X934" s="100"/>
      <c r="Y934" s="100"/>
      <c r="Z934" s="94"/>
      <c r="AA934" s="94"/>
      <c r="AB934" s="94"/>
      <c r="AC934" s="94"/>
      <c r="AD934" s="94"/>
      <c r="AE934" s="94"/>
      <c r="AF934" s="94"/>
      <c r="AG934" s="94"/>
      <c r="AH934" s="94"/>
      <c r="AI934" s="94"/>
      <c r="AJ934" s="94"/>
      <c r="AK934" s="101"/>
      <c r="AL934" s="100"/>
      <c r="AM934" s="94"/>
      <c r="AN934" s="94"/>
      <c r="AO934" s="94"/>
      <c r="AP934" s="94"/>
      <c r="AQ934" s="94"/>
      <c r="AR934" s="94"/>
      <c r="AS934" s="94"/>
      <c r="AT934" s="94"/>
      <c r="AU934" s="94"/>
      <c r="AV934" s="101"/>
      <c r="AW934" s="94"/>
      <c r="AX934" s="94"/>
      <c r="AY934" s="101"/>
      <c r="AZ934" s="94"/>
      <c r="BA934" s="94"/>
      <c r="BB934" s="94"/>
      <c r="BC934" s="101"/>
      <c r="BD934" s="39"/>
      <c r="BE934" s="4"/>
      <c r="BF934" s="4"/>
      <c r="BG934" s="4"/>
      <c r="BH934" s="4"/>
      <c r="BI934" s="4"/>
      <c r="BJ934" s="4"/>
      <c r="BK934" s="4"/>
      <c r="BL934" s="4"/>
      <c r="BM934" s="4"/>
      <c r="BN934" s="4"/>
      <c r="BO934" s="4"/>
      <c r="BP934" s="4"/>
      <c r="BQ934" s="4"/>
      <c r="BR934" s="4"/>
      <c r="BS934" s="4"/>
      <c r="BT934" s="4"/>
      <c r="BU934" s="4"/>
      <c r="BV934" s="4"/>
      <c r="BW934" s="4"/>
      <c r="BX934" s="4"/>
      <c r="BY934" s="4"/>
      <c r="BZ934" s="4"/>
    </row>
    <row r="935" spans="1:78" s="3" customFormat="1" ht="25.5" customHeight="1">
      <c r="A935" s="94"/>
      <c r="B935" s="95"/>
      <c r="C935" s="95"/>
      <c r="D935" s="96"/>
      <c r="E935" s="96"/>
      <c r="F935" s="96"/>
      <c r="G935" s="96"/>
      <c r="H935" s="96"/>
      <c r="I935" s="94"/>
      <c r="J935" s="97"/>
      <c r="K935" s="97"/>
      <c r="L935" s="97"/>
      <c r="M935" s="94"/>
      <c r="N935" s="94"/>
      <c r="O935" s="94"/>
      <c r="P935" s="97"/>
      <c r="Q935" s="98"/>
      <c r="R935" s="96"/>
      <c r="S935" s="96"/>
      <c r="T935" s="96"/>
      <c r="U935" s="99"/>
      <c r="V935" s="96"/>
      <c r="W935" s="100"/>
      <c r="X935" s="100"/>
      <c r="Y935" s="100"/>
      <c r="Z935" s="94"/>
      <c r="AA935" s="94"/>
      <c r="AB935" s="94"/>
      <c r="AC935" s="94"/>
      <c r="AD935" s="94"/>
      <c r="AE935" s="94"/>
      <c r="AF935" s="94"/>
      <c r="AG935" s="94"/>
      <c r="AH935" s="94"/>
      <c r="AI935" s="94"/>
      <c r="AJ935" s="94"/>
      <c r="AK935" s="101"/>
      <c r="AL935" s="100"/>
      <c r="AM935" s="94"/>
      <c r="AN935" s="94"/>
      <c r="AO935" s="94"/>
      <c r="AP935" s="94"/>
      <c r="AQ935" s="94"/>
      <c r="AR935" s="94"/>
      <c r="AS935" s="94"/>
      <c r="AT935" s="94"/>
      <c r="AU935" s="94"/>
      <c r="AV935" s="101"/>
      <c r="AW935" s="94"/>
      <c r="AX935" s="94"/>
      <c r="AY935" s="101"/>
      <c r="AZ935" s="94"/>
      <c r="BA935" s="94"/>
      <c r="BB935" s="94"/>
      <c r="BC935" s="101"/>
      <c r="BD935" s="39"/>
      <c r="BE935" s="4"/>
      <c r="BF935" s="4"/>
      <c r="BG935" s="4"/>
      <c r="BH935" s="4"/>
      <c r="BI935" s="4"/>
      <c r="BJ935" s="4"/>
      <c r="BK935" s="4"/>
      <c r="BL935" s="4"/>
      <c r="BM935" s="4"/>
      <c r="BN935" s="4"/>
      <c r="BO935" s="4"/>
      <c r="BP935" s="4"/>
      <c r="BQ935" s="4"/>
      <c r="BR935" s="4"/>
      <c r="BS935" s="4"/>
      <c r="BT935" s="4"/>
      <c r="BU935" s="4"/>
      <c r="BV935" s="4"/>
      <c r="BW935" s="4"/>
      <c r="BX935" s="4"/>
      <c r="BY935" s="4"/>
      <c r="BZ935" s="4"/>
    </row>
    <row r="936" spans="1:78" s="3" customFormat="1" ht="38.25" customHeight="1">
      <c r="A936" s="94"/>
      <c r="B936" s="95"/>
      <c r="C936" s="95"/>
      <c r="D936" s="96"/>
      <c r="E936" s="96"/>
      <c r="F936" s="96"/>
      <c r="G936" s="96"/>
      <c r="H936" s="96"/>
      <c r="I936" s="94"/>
      <c r="J936" s="97"/>
      <c r="K936" s="97"/>
      <c r="L936" s="97"/>
      <c r="M936" s="94"/>
      <c r="N936" s="94"/>
      <c r="O936" s="94"/>
      <c r="P936" s="97"/>
      <c r="Q936" s="98"/>
      <c r="R936" s="96"/>
      <c r="S936" s="96"/>
      <c r="T936" s="96"/>
      <c r="U936" s="99"/>
      <c r="V936" s="96"/>
      <c r="W936" s="100"/>
      <c r="X936" s="100"/>
      <c r="Y936" s="100"/>
      <c r="Z936" s="94"/>
      <c r="AA936" s="94"/>
      <c r="AB936" s="94"/>
      <c r="AC936" s="94"/>
      <c r="AD936" s="94"/>
      <c r="AE936" s="94"/>
      <c r="AF936" s="94"/>
      <c r="AG936" s="94"/>
      <c r="AH936" s="94"/>
      <c r="AI936" s="94"/>
      <c r="AJ936" s="94"/>
      <c r="AK936" s="101"/>
      <c r="AL936" s="100"/>
      <c r="AM936" s="94"/>
      <c r="AN936" s="94"/>
      <c r="AO936" s="94"/>
      <c r="AP936" s="94"/>
      <c r="AQ936" s="94"/>
      <c r="AR936" s="94"/>
      <c r="AS936" s="94"/>
      <c r="AT936" s="94"/>
      <c r="AU936" s="94"/>
      <c r="AV936" s="101"/>
      <c r="AW936" s="94"/>
      <c r="AX936" s="94"/>
      <c r="AY936" s="101"/>
      <c r="AZ936" s="94"/>
      <c r="BA936" s="94"/>
      <c r="BB936" s="94"/>
      <c r="BC936" s="101"/>
      <c r="BD936" s="39"/>
      <c r="BE936" s="4"/>
      <c r="BF936" s="4"/>
      <c r="BG936" s="4"/>
      <c r="BH936" s="4"/>
      <c r="BI936" s="4"/>
      <c r="BJ936" s="4"/>
      <c r="BK936" s="4"/>
      <c r="BL936" s="4"/>
      <c r="BM936" s="4"/>
      <c r="BN936" s="4"/>
      <c r="BO936" s="4"/>
      <c r="BP936" s="4"/>
      <c r="BQ936" s="4"/>
      <c r="BR936" s="4"/>
      <c r="BS936" s="4"/>
      <c r="BT936" s="4"/>
      <c r="BU936" s="4"/>
      <c r="BV936" s="4"/>
      <c r="BW936" s="4"/>
      <c r="BX936" s="4"/>
      <c r="BY936" s="4"/>
      <c r="BZ936" s="4"/>
    </row>
    <row r="937" spans="1:78" s="3" customFormat="1" ht="38.25" customHeight="1">
      <c r="A937" s="94"/>
      <c r="B937" s="95"/>
      <c r="C937" s="95"/>
      <c r="D937" s="96"/>
      <c r="E937" s="96"/>
      <c r="F937" s="96"/>
      <c r="G937" s="96"/>
      <c r="H937" s="96"/>
      <c r="I937" s="94"/>
      <c r="J937" s="97"/>
      <c r="K937" s="97"/>
      <c r="L937" s="97"/>
      <c r="M937" s="94"/>
      <c r="N937" s="94"/>
      <c r="O937" s="94"/>
      <c r="P937" s="97"/>
      <c r="Q937" s="98"/>
      <c r="R937" s="96"/>
      <c r="S937" s="96"/>
      <c r="T937" s="96"/>
      <c r="U937" s="99"/>
      <c r="V937" s="96"/>
      <c r="W937" s="100"/>
      <c r="X937" s="100"/>
      <c r="Y937" s="100"/>
      <c r="Z937" s="94"/>
      <c r="AA937" s="94"/>
      <c r="AB937" s="94"/>
      <c r="AC937" s="94"/>
      <c r="AD937" s="94"/>
      <c r="AE937" s="94"/>
      <c r="AF937" s="94"/>
      <c r="AG937" s="94"/>
      <c r="AH937" s="94"/>
      <c r="AI937" s="94"/>
      <c r="AJ937" s="94"/>
      <c r="AK937" s="101"/>
      <c r="AL937" s="100"/>
      <c r="AM937" s="94"/>
      <c r="AN937" s="94"/>
      <c r="AO937" s="94"/>
      <c r="AP937" s="94"/>
      <c r="AQ937" s="94"/>
      <c r="AR937" s="94"/>
      <c r="AS937" s="94"/>
      <c r="AT937" s="94"/>
      <c r="AU937" s="94"/>
      <c r="AV937" s="101"/>
      <c r="AW937" s="94"/>
      <c r="AX937" s="94"/>
      <c r="AY937" s="101"/>
      <c r="AZ937" s="94"/>
      <c r="BA937" s="94"/>
      <c r="BB937" s="94"/>
      <c r="BC937" s="101"/>
      <c r="BD937" s="39"/>
      <c r="BE937" s="4"/>
      <c r="BF937" s="4"/>
      <c r="BG937" s="4"/>
      <c r="BH937" s="4"/>
      <c r="BI937" s="4"/>
      <c r="BJ937" s="4"/>
      <c r="BK937" s="4"/>
      <c r="BL937" s="4"/>
      <c r="BM937" s="4"/>
      <c r="BN937" s="4"/>
      <c r="BO937" s="4"/>
      <c r="BP937" s="4"/>
      <c r="BQ937" s="4"/>
      <c r="BR937" s="4"/>
      <c r="BS937" s="4"/>
      <c r="BT937" s="4"/>
      <c r="BU937" s="4"/>
      <c r="BV937" s="4"/>
      <c r="BW937" s="4"/>
      <c r="BX937" s="4"/>
      <c r="BY937" s="4"/>
      <c r="BZ937" s="4"/>
    </row>
    <row r="938" spans="1:78" s="3" customFormat="1" ht="38.25" customHeight="1">
      <c r="A938" s="94"/>
      <c r="B938" s="95"/>
      <c r="C938" s="95"/>
      <c r="D938" s="96"/>
      <c r="E938" s="96"/>
      <c r="F938" s="96"/>
      <c r="G938" s="96"/>
      <c r="H938" s="96"/>
      <c r="I938" s="94"/>
      <c r="J938" s="97"/>
      <c r="K938" s="97"/>
      <c r="L938" s="97"/>
      <c r="M938" s="94"/>
      <c r="N938" s="94"/>
      <c r="O938" s="94"/>
      <c r="P938" s="97"/>
      <c r="Q938" s="98"/>
      <c r="R938" s="96"/>
      <c r="S938" s="96"/>
      <c r="T938" s="96"/>
      <c r="U938" s="99"/>
      <c r="V938" s="96"/>
      <c r="W938" s="100"/>
      <c r="X938" s="100"/>
      <c r="Y938" s="100"/>
      <c r="Z938" s="94"/>
      <c r="AA938" s="94"/>
      <c r="AB938" s="94"/>
      <c r="AC938" s="94"/>
      <c r="AD938" s="94"/>
      <c r="AE938" s="94"/>
      <c r="AF938" s="94"/>
      <c r="AG938" s="94"/>
      <c r="AH938" s="94"/>
      <c r="AI938" s="94"/>
      <c r="AJ938" s="94"/>
      <c r="AK938" s="101"/>
      <c r="AL938" s="100"/>
      <c r="AM938" s="94"/>
      <c r="AN938" s="94"/>
      <c r="AO938" s="94"/>
      <c r="AP938" s="94"/>
      <c r="AQ938" s="94"/>
      <c r="AR938" s="94"/>
      <c r="AS938" s="94"/>
      <c r="AT938" s="94"/>
      <c r="AU938" s="94"/>
      <c r="AV938" s="101"/>
      <c r="AW938" s="94"/>
      <c r="AX938" s="94"/>
      <c r="AY938" s="101"/>
      <c r="AZ938" s="94"/>
      <c r="BA938" s="94"/>
      <c r="BB938" s="94"/>
      <c r="BC938" s="101"/>
      <c r="BD938" s="13"/>
      <c r="BE938" s="5"/>
      <c r="BF938" s="5"/>
      <c r="BG938" s="5"/>
      <c r="BH938" s="5"/>
      <c r="BI938" s="5"/>
      <c r="BJ938" s="4"/>
      <c r="BK938" s="4"/>
      <c r="BL938" s="4"/>
      <c r="BM938" s="4"/>
      <c r="BN938" s="4"/>
      <c r="BO938" s="4"/>
      <c r="BP938" s="4"/>
      <c r="BQ938" s="4"/>
      <c r="BR938" s="4"/>
      <c r="BS938" s="4"/>
      <c r="BT938" s="4"/>
      <c r="BU938" s="4"/>
      <c r="BV938" s="4"/>
      <c r="BW938" s="4"/>
      <c r="BX938" s="4"/>
      <c r="BY938" s="4"/>
      <c r="BZ938" s="4"/>
    </row>
    <row r="939" spans="1:78" s="3" customFormat="1" ht="38.25" customHeight="1">
      <c r="A939" s="94"/>
      <c r="B939" s="95"/>
      <c r="C939" s="95"/>
      <c r="D939" s="96"/>
      <c r="E939" s="96"/>
      <c r="F939" s="96"/>
      <c r="G939" s="96"/>
      <c r="H939" s="96"/>
      <c r="I939" s="94"/>
      <c r="J939" s="97"/>
      <c r="K939" s="97"/>
      <c r="L939" s="97"/>
      <c r="M939" s="94"/>
      <c r="N939" s="94"/>
      <c r="O939" s="94"/>
      <c r="P939" s="97"/>
      <c r="Q939" s="98"/>
      <c r="R939" s="96"/>
      <c r="S939" s="96"/>
      <c r="T939" s="96"/>
      <c r="U939" s="99"/>
      <c r="V939" s="96"/>
      <c r="W939" s="100"/>
      <c r="X939" s="100"/>
      <c r="Y939" s="100"/>
      <c r="Z939" s="94"/>
      <c r="AA939" s="94"/>
      <c r="AB939" s="94"/>
      <c r="AC939" s="94"/>
      <c r="AD939" s="94"/>
      <c r="AE939" s="94"/>
      <c r="AF939" s="94"/>
      <c r="AG939" s="94"/>
      <c r="AH939" s="94"/>
      <c r="AI939" s="94"/>
      <c r="AJ939" s="94"/>
      <c r="AK939" s="101"/>
      <c r="AL939" s="100"/>
      <c r="AM939" s="94"/>
      <c r="AN939" s="94"/>
      <c r="AO939" s="94"/>
      <c r="AP939" s="94"/>
      <c r="AQ939" s="94"/>
      <c r="AR939" s="94"/>
      <c r="AS939" s="94"/>
      <c r="AT939" s="94"/>
      <c r="AU939" s="94"/>
      <c r="AV939" s="101"/>
      <c r="AW939" s="94"/>
      <c r="AX939" s="94"/>
      <c r="AY939" s="101"/>
      <c r="AZ939" s="94"/>
      <c r="BA939" s="94"/>
      <c r="BB939" s="94"/>
      <c r="BC939" s="101"/>
      <c r="BD939" s="39"/>
      <c r="BE939" s="4"/>
      <c r="BF939" s="4"/>
      <c r="BG939" s="4"/>
      <c r="BH939" s="4"/>
      <c r="BI939" s="4"/>
      <c r="BJ939" s="4"/>
      <c r="BK939" s="4"/>
      <c r="BL939" s="4"/>
      <c r="BM939" s="4"/>
      <c r="BN939" s="4"/>
      <c r="BO939" s="4"/>
      <c r="BP939" s="4"/>
      <c r="BQ939" s="4"/>
      <c r="BR939" s="4"/>
      <c r="BS939" s="4"/>
      <c r="BT939" s="4"/>
      <c r="BU939" s="4"/>
      <c r="BV939" s="4"/>
      <c r="BW939" s="4"/>
      <c r="BX939" s="4"/>
      <c r="BY939" s="4"/>
      <c r="BZ939" s="4"/>
    </row>
    <row r="940" spans="1:78" s="3" customFormat="1" ht="38.25" customHeight="1">
      <c r="A940" s="94"/>
      <c r="B940" s="95"/>
      <c r="C940" s="95"/>
      <c r="D940" s="96"/>
      <c r="E940" s="96"/>
      <c r="F940" s="96"/>
      <c r="G940" s="96"/>
      <c r="H940" s="96"/>
      <c r="I940" s="94"/>
      <c r="J940" s="97"/>
      <c r="K940" s="97"/>
      <c r="L940" s="97"/>
      <c r="M940" s="94"/>
      <c r="N940" s="94"/>
      <c r="O940" s="94"/>
      <c r="P940" s="97"/>
      <c r="Q940" s="98"/>
      <c r="R940" s="96"/>
      <c r="S940" s="96"/>
      <c r="T940" s="96"/>
      <c r="U940" s="99"/>
      <c r="V940" s="96"/>
      <c r="W940" s="100"/>
      <c r="X940" s="100"/>
      <c r="Y940" s="100"/>
      <c r="Z940" s="94"/>
      <c r="AA940" s="94"/>
      <c r="AB940" s="94"/>
      <c r="AC940" s="94"/>
      <c r="AD940" s="94"/>
      <c r="AE940" s="94"/>
      <c r="AF940" s="94"/>
      <c r="AG940" s="94"/>
      <c r="AH940" s="94"/>
      <c r="AI940" s="94"/>
      <c r="AJ940" s="94"/>
      <c r="AK940" s="101"/>
      <c r="AL940" s="100"/>
      <c r="AM940" s="94"/>
      <c r="AN940" s="94"/>
      <c r="AO940" s="94"/>
      <c r="AP940" s="94"/>
      <c r="AQ940" s="94"/>
      <c r="AR940" s="94"/>
      <c r="AS940" s="94"/>
      <c r="AT940" s="94"/>
      <c r="AU940" s="94"/>
      <c r="AV940" s="101"/>
      <c r="AW940" s="94"/>
      <c r="AX940" s="94"/>
      <c r="AY940" s="101"/>
      <c r="AZ940" s="94"/>
      <c r="BA940" s="94"/>
      <c r="BB940" s="94"/>
      <c r="BC940" s="101"/>
      <c r="BD940" s="39"/>
      <c r="BE940" s="4"/>
      <c r="BF940" s="4"/>
      <c r="BG940" s="4"/>
      <c r="BH940" s="4"/>
      <c r="BI940" s="4"/>
      <c r="BJ940" s="4"/>
      <c r="BK940" s="4"/>
      <c r="BL940" s="4"/>
      <c r="BM940" s="4"/>
      <c r="BN940" s="4"/>
      <c r="BO940" s="4"/>
      <c r="BP940" s="4"/>
      <c r="BQ940" s="4"/>
      <c r="BR940" s="4"/>
      <c r="BS940" s="4"/>
      <c r="BT940" s="4"/>
      <c r="BU940" s="4"/>
      <c r="BV940" s="4"/>
      <c r="BW940" s="4"/>
      <c r="BX940" s="4"/>
      <c r="BY940" s="4"/>
      <c r="BZ940" s="4"/>
    </row>
    <row r="941" spans="1:78" s="3" customFormat="1" ht="38.25" customHeight="1">
      <c r="A941" s="94"/>
      <c r="B941" s="95"/>
      <c r="C941" s="95"/>
      <c r="D941" s="96"/>
      <c r="E941" s="96"/>
      <c r="F941" s="96"/>
      <c r="G941" s="96"/>
      <c r="H941" s="96"/>
      <c r="I941" s="94"/>
      <c r="J941" s="97"/>
      <c r="K941" s="97"/>
      <c r="L941" s="97"/>
      <c r="M941" s="94"/>
      <c r="N941" s="94"/>
      <c r="O941" s="94"/>
      <c r="P941" s="97"/>
      <c r="Q941" s="98"/>
      <c r="R941" s="96"/>
      <c r="S941" s="96"/>
      <c r="T941" s="96"/>
      <c r="U941" s="99"/>
      <c r="V941" s="96"/>
      <c r="W941" s="100"/>
      <c r="X941" s="100"/>
      <c r="Y941" s="100"/>
      <c r="Z941" s="94"/>
      <c r="AA941" s="94"/>
      <c r="AB941" s="94"/>
      <c r="AC941" s="94"/>
      <c r="AD941" s="94"/>
      <c r="AE941" s="94"/>
      <c r="AF941" s="94"/>
      <c r="AG941" s="94"/>
      <c r="AH941" s="94"/>
      <c r="AI941" s="94"/>
      <c r="AJ941" s="94"/>
      <c r="AK941" s="101"/>
      <c r="AL941" s="100"/>
      <c r="AM941" s="94"/>
      <c r="AN941" s="94"/>
      <c r="AO941" s="94"/>
      <c r="AP941" s="94"/>
      <c r="AQ941" s="94"/>
      <c r="AR941" s="94"/>
      <c r="AS941" s="94"/>
      <c r="AT941" s="94"/>
      <c r="AU941" s="94"/>
      <c r="AV941" s="101"/>
      <c r="AW941" s="94"/>
      <c r="AX941" s="94"/>
      <c r="AY941" s="101"/>
      <c r="AZ941" s="94"/>
      <c r="BA941" s="94"/>
      <c r="BB941" s="94"/>
      <c r="BC941" s="101"/>
      <c r="BD941" s="13"/>
      <c r="BE941" s="5"/>
      <c r="BF941" s="5"/>
      <c r="BG941" s="5"/>
      <c r="BH941" s="5"/>
      <c r="BI941" s="5"/>
      <c r="BJ941" s="4"/>
      <c r="BK941" s="4"/>
      <c r="BL941" s="4"/>
      <c r="BM941" s="4"/>
      <c r="BN941" s="4"/>
      <c r="BO941" s="4"/>
      <c r="BP941" s="4"/>
      <c r="BQ941" s="4"/>
      <c r="BR941" s="4"/>
      <c r="BS941" s="4"/>
      <c r="BT941" s="4"/>
      <c r="BU941" s="4"/>
      <c r="BV941" s="4"/>
      <c r="BW941" s="4"/>
      <c r="BX941" s="4"/>
      <c r="BY941" s="4"/>
      <c r="BZ941" s="4"/>
    </row>
    <row r="942" spans="1:78" s="3" customFormat="1" ht="38.25" customHeight="1">
      <c r="A942" s="94"/>
      <c r="B942" s="95"/>
      <c r="C942" s="95"/>
      <c r="D942" s="96"/>
      <c r="E942" s="96"/>
      <c r="F942" s="96"/>
      <c r="G942" s="96"/>
      <c r="H942" s="96"/>
      <c r="I942" s="94"/>
      <c r="J942" s="97"/>
      <c r="K942" s="97"/>
      <c r="L942" s="97"/>
      <c r="M942" s="94"/>
      <c r="N942" s="94"/>
      <c r="O942" s="94"/>
      <c r="P942" s="97"/>
      <c r="Q942" s="98"/>
      <c r="R942" s="96"/>
      <c r="S942" s="96"/>
      <c r="T942" s="96"/>
      <c r="U942" s="99"/>
      <c r="V942" s="96"/>
      <c r="W942" s="100"/>
      <c r="X942" s="100"/>
      <c r="Y942" s="100"/>
      <c r="Z942" s="94"/>
      <c r="AA942" s="94"/>
      <c r="AB942" s="94"/>
      <c r="AC942" s="94"/>
      <c r="AD942" s="94"/>
      <c r="AE942" s="94"/>
      <c r="AF942" s="94"/>
      <c r="AG942" s="94"/>
      <c r="AH942" s="94"/>
      <c r="AI942" s="94"/>
      <c r="AJ942" s="94"/>
      <c r="AK942" s="101"/>
      <c r="AL942" s="100"/>
      <c r="AM942" s="94"/>
      <c r="AN942" s="94"/>
      <c r="AO942" s="94"/>
      <c r="AP942" s="94"/>
      <c r="AQ942" s="94"/>
      <c r="AR942" s="94"/>
      <c r="AS942" s="94"/>
      <c r="AT942" s="94"/>
      <c r="AU942" s="94"/>
      <c r="AV942" s="101"/>
      <c r="AW942" s="94"/>
      <c r="AX942" s="94"/>
      <c r="AY942" s="101"/>
      <c r="AZ942" s="94"/>
      <c r="BA942" s="94"/>
      <c r="BB942" s="94"/>
      <c r="BC942" s="101"/>
      <c r="BD942" s="13"/>
      <c r="BE942" s="5"/>
      <c r="BF942" s="5"/>
      <c r="BG942" s="5"/>
      <c r="BH942" s="5"/>
      <c r="BI942" s="5"/>
      <c r="BJ942" s="4"/>
      <c r="BK942" s="4"/>
      <c r="BL942" s="4"/>
      <c r="BM942" s="4"/>
      <c r="BN942" s="4"/>
      <c r="BO942" s="4"/>
      <c r="BP942" s="4"/>
      <c r="BQ942" s="4"/>
      <c r="BR942" s="4"/>
      <c r="BS942" s="4"/>
      <c r="BT942" s="4"/>
      <c r="BU942" s="4"/>
      <c r="BV942" s="4"/>
      <c r="BW942" s="4"/>
      <c r="BX942" s="4"/>
      <c r="BY942" s="4"/>
      <c r="BZ942" s="4"/>
    </row>
    <row r="943" spans="1:78" s="3" customFormat="1">
      <c r="A943" s="94"/>
      <c r="B943" s="95"/>
      <c r="C943" s="95"/>
      <c r="D943" s="96"/>
      <c r="E943" s="96"/>
      <c r="F943" s="96"/>
      <c r="G943" s="96"/>
      <c r="H943" s="96"/>
      <c r="I943" s="94"/>
      <c r="J943" s="97"/>
      <c r="K943" s="97"/>
      <c r="L943" s="97"/>
      <c r="M943" s="94"/>
      <c r="N943" s="94"/>
      <c r="O943" s="94"/>
      <c r="P943" s="97"/>
      <c r="Q943" s="98"/>
      <c r="R943" s="96"/>
      <c r="S943" s="96"/>
      <c r="T943" s="96"/>
      <c r="U943" s="99"/>
      <c r="V943" s="96"/>
      <c r="W943" s="100"/>
      <c r="X943" s="100"/>
      <c r="Y943" s="100"/>
      <c r="Z943" s="94"/>
      <c r="AA943" s="94"/>
      <c r="AB943" s="94"/>
      <c r="AC943" s="94"/>
      <c r="AD943" s="94"/>
      <c r="AE943" s="94"/>
      <c r="AF943" s="94"/>
      <c r="AG943" s="94"/>
      <c r="AH943" s="94"/>
      <c r="AI943" s="94"/>
      <c r="AJ943" s="94"/>
      <c r="AK943" s="101"/>
      <c r="AL943" s="100"/>
      <c r="AM943" s="94"/>
      <c r="AN943" s="94"/>
      <c r="AO943" s="94"/>
      <c r="AP943" s="94"/>
      <c r="AQ943" s="94"/>
      <c r="AR943" s="94"/>
      <c r="AS943" s="94"/>
      <c r="AT943" s="94"/>
      <c r="AU943" s="94"/>
      <c r="AV943" s="101"/>
      <c r="AW943" s="94"/>
      <c r="AX943" s="94"/>
      <c r="AY943" s="101"/>
      <c r="AZ943" s="94"/>
      <c r="BA943" s="94"/>
      <c r="BB943" s="94"/>
      <c r="BC943" s="101"/>
      <c r="BD943" s="39"/>
      <c r="BE943" s="4"/>
      <c r="BF943" s="4"/>
      <c r="BG943" s="4"/>
      <c r="BH943" s="4"/>
      <c r="BI943" s="4"/>
      <c r="BJ943" s="4"/>
      <c r="BK943" s="4"/>
      <c r="BL943" s="4"/>
      <c r="BM943" s="4"/>
      <c r="BN943" s="4"/>
      <c r="BO943" s="4"/>
      <c r="BP943" s="4"/>
      <c r="BQ943" s="4"/>
      <c r="BR943" s="4"/>
      <c r="BS943" s="4"/>
      <c r="BT943" s="4"/>
      <c r="BU943" s="4"/>
      <c r="BV943" s="4"/>
      <c r="BW943" s="4"/>
      <c r="BX943" s="4"/>
      <c r="BY943" s="4"/>
      <c r="BZ943" s="4"/>
    </row>
    <row r="944" spans="1:78" s="3" customFormat="1" ht="38.25" customHeight="1">
      <c r="A944" s="94"/>
      <c r="B944" s="95"/>
      <c r="C944" s="95"/>
      <c r="D944" s="96"/>
      <c r="E944" s="96"/>
      <c r="F944" s="96"/>
      <c r="G944" s="96"/>
      <c r="H944" s="96"/>
      <c r="I944" s="94"/>
      <c r="J944" s="97"/>
      <c r="K944" s="97"/>
      <c r="L944" s="97"/>
      <c r="M944" s="94"/>
      <c r="N944" s="94"/>
      <c r="O944" s="94"/>
      <c r="P944" s="97"/>
      <c r="Q944" s="98"/>
      <c r="R944" s="96"/>
      <c r="S944" s="96"/>
      <c r="T944" s="96"/>
      <c r="U944" s="99"/>
      <c r="V944" s="96"/>
      <c r="W944" s="100"/>
      <c r="X944" s="100"/>
      <c r="Y944" s="100"/>
      <c r="Z944" s="94"/>
      <c r="AA944" s="94"/>
      <c r="AB944" s="94"/>
      <c r="AC944" s="94"/>
      <c r="AD944" s="94"/>
      <c r="AE944" s="94"/>
      <c r="AF944" s="94"/>
      <c r="AG944" s="94"/>
      <c r="AH944" s="94"/>
      <c r="AI944" s="94"/>
      <c r="AJ944" s="94"/>
      <c r="AK944" s="101"/>
      <c r="AL944" s="100"/>
      <c r="AM944" s="94"/>
      <c r="AN944" s="94"/>
      <c r="AO944" s="94"/>
      <c r="AP944" s="94"/>
      <c r="AQ944" s="94"/>
      <c r="AR944" s="94"/>
      <c r="AS944" s="94"/>
      <c r="AT944" s="94"/>
      <c r="AU944" s="94"/>
      <c r="AV944" s="101"/>
      <c r="AW944" s="94"/>
      <c r="AX944" s="94"/>
      <c r="AY944" s="101"/>
      <c r="AZ944" s="94"/>
      <c r="BA944" s="94"/>
      <c r="BB944" s="94"/>
      <c r="BC944" s="101"/>
      <c r="BD944" s="13"/>
      <c r="BE944" s="5"/>
      <c r="BF944" s="5"/>
      <c r="BG944" s="5"/>
      <c r="BH944" s="5"/>
      <c r="BI944" s="5"/>
      <c r="BJ944" s="4"/>
      <c r="BK944" s="4"/>
      <c r="BL944" s="4"/>
      <c r="BM944" s="4"/>
      <c r="BN944" s="4"/>
      <c r="BO944" s="4"/>
      <c r="BP944" s="4"/>
      <c r="BQ944" s="4"/>
      <c r="BR944" s="4"/>
      <c r="BS944" s="4"/>
      <c r="BT944" s="4"/>
      <c r="BU944" s="4"/>
      <c r="BV944" s="4"/>
      <c r="BW944" s="4"/>
      <c r="BX944" s="4"/>
      <c r="BY944" s="4"/>
      <c r="BZ944" s="4"/>
    </row>
    <row r="945" spans="1:78" s="3" customFormat="1" ht="38.25" customHeight="1">
      <c r="A945" s="94"/>
      <c r="B945" s="95"/>
      <c r="C945" s="95"/>
      <c r="D945" s="96"/>
      <c r="E945" s="96"/>
      <c r="F945" s="96"/>
      <c r="G945" s="96"/>
      <c r="H945" s="96"/>
      <c r="I945" s="94"/>
      <c r="J945" s="97"/>
      <c r="K945" s="97"/>
      <c r="L945" s="97"/>
      <c r="M945" s="94"/>
      <c r="N945" s="94"/>
      <c r="O945" s="94"/>
      <c r="P945" s="97"/>
      <c r="Q945" s="98"/>
      <c r="R945" s="96"/>
      <c r="S945" s="96"/>
      <c r="T945" s="96"/>
      <c r="U945" s="99"/>
      <c r="V945" s="96"/>
      <c r="W945" s="100"/>
      <c r="X945" s="100"/>
      <c r="Y945" s="100"/>
      <c r="Z945" s="94"/>
      <c r="AA945" s="94"/>
      <c r="AB945" s="94"/>
      <c r="AC945" s="94"/>
      <c r="AD945" s="94"/>
      <c r="AE945" s="94"/>
      <c r="AF945" s="94"/>
      <c r="AG945" s="94"/>
      <c r="AH945" s="94"/>
      <c r="AI945" s="94"/>
      <c r="AJ945" s="94"/>
      <c r="AK945" s="101"/>
      <c r="AL945" s="100"/>
      <c r="AM945" s="94"/>
      <c r="AN945" s="94"/>
      <c r="AO945" s="94"/>
      <c r="AP945" s="94"/>
      <c r="AQ945" s="94"/>
      <c r="AR945" s="94"/>
      <c r="AS945" s="94"/>
      <c r="AT945" s="94"/>
      <c r="AU945" s="94"/>
      <c r="AV945" s="101"/>
      <c r="AW945" s="94"/>
      <c r="AX945" s="94"/>
      <c r="AY945" s="101"/>
      <c r="AZ945" s="94"/>
      <c r="BA945" s="94"/>
      <c r="BB945" s="94"/>
      <c r="BC945" s="101"/>
      <c r="BD945" s="13"/>
      <c r="BE945" s="5"/>
      <c r="BF945" s="5"/>
      <c r="BG945" s="5"/>
      <c r="BH945" s="5"/>
      <c r="BI945" s="5"/>
      <c r="BJ945" s="4"/>
      <c r="BK945" s="4"/>
      <c r="BL945" s="4"/>
      <c r="BM945" s="4"/>
      <c r="BN945" s="4"/>
      <c r="BO945" s="4"/>
      <c r="BP945" s="4"/>
      <c r="BQ945" s="4"/>
      <c r="BR945" s="4"/>
      <c r="BS945" s="4"/>
      <c r="BT945" s="4"/>
      <c r="BU945" s="4"/>
      <c r="BV945" s="4"/>
      <c r="BW945" s="4"/>
      <c r="BX945" s="4"/>
      <c r="BY945" s="4"/>
      <c r="BZ945" s="4"/>
    </row>
    <row r="946" spans="1:78" s="3" customFormat="1" ht="38.25" customHeight="1">
      <c r="A946" s="94"/>
      <c r="B946" s="95"/>
      <c r="C946" s="95"/>
      <c r="D946" s="96"/>
      <c r="E946" s="96"/>
      <c r="F946" s="96"/>
      <c r="G946" s="96"/>
      <c r="H946" s="96"/>
      <c r="I946" s="94"/>
      <c r="J946" s="97"/>
      <c r="K946" s="97"/>
      <c r="L946" s="97"/>
      <c r="M946" s="94"/>
      <c r="N946" s="94"/>
      <c r="O946" s="94"/>
      <c r="P946" s="97"/>
      <c r="Q946" s="98"/>
      <c r="R946" s="96"/>
      <c r="S946" s="96"/>
      <c r="T946" s="96"/>
      <c r="U946" s="99"/>
      <c r="V946" s="96"/>
      <c r="W946" s="100"/>
      <c r="X946" s="100"/>
      <c r="Y946" s="100"/>
      <c r="Z946" s="94"/>
      <c r="AA946" s="94"/>
      <c r="AB946" s="94"/>
      <c r="AC946" s="94"/>
      <c r="AD946" s="94"/>
      <c r="AE946" s="94"/>
      <c r="AF946" s="94"/>
      <c r="AG946" s="94"/>
      <c r="AH946" s="94"/>
      <c r="AI946" s="94"/>
      <c r="AJ946" s="94"/>
      <c r="AK946" s="101"/>
      <c r="AL946" s="100"/>
      <c r="AM946" s="94"/>
      <c r="AN946" s="94"/>
      <c r="AO946" s="94"/>
      <c r="AP946" s="94"/>
      <c r="AQ946" s="94"/>
      <c r="AR946" s="94"/>
      <c r="AS946" s="94"/>
      <c r="AT946" s="94"/>
      <c r="AU946" s="94"/>
      <c r="AV946" s="101"/>
      <c r="AW946" s="94"/>
      <c r="AX946" s="94"/>
      <c r="AY946" s="101"/>
      <c r="AZ946" s="94"/>
      <c r="BA946" s="94"/>
      <c r="BB946" s="94"/>
      <c r="BC946" s="101"/>
      <c r="BD946" s="39"/>
      <c r="BE946" s="4"/>
      <c r="BF946" s="4"/>
      <c r="BG946" s="4"/>
      <c r="BH946" s="4"/>
      <c r="BI946" s="4"/>
      <c r="BJ946" s="4"/>
      <c r="BK946" s="4"/>
      <c r="BL946" s="4"/>
      <c r="BM946" s="4"/>
      <c r="BN946" s="4"/>
      <c r="BO946" s="4"/>
      <c r="BP946" s="4"/>
      <c r="BQ946" s="4"/>
      <c r="BR946" s="4"/>
      <c r="BS946" s="4"/>
      <c r="BT946" s="4"/>
      <c r="BU946" s="4"/>
      <c r="BV946" s="4"/>
      <c r="BW946" s="4"/>
      <c r="BX946" s="4"/>
      <c r="BY946" s="4"/>
      <c r="BZ946" s="4"/>
    </row>
    <row r="947" spans="1:78" s="3" customFormat="1" ht="38.25" customHeight="1">
      <c r="A947" s="94"/>
      <c r="B947" s="95"/>
      <c r="C947" s="95"/>
      <c r="D947" s="96"/>
      <c r="E947" s="96"/>
      <c r="F947" s="96"/>
      <c r="G947" s="96"/>
      <c r="H947" s="96"/>
      <c r="I947" s="94"/>
      <c r="J947" s="97"/>
      <c r="K947" s="97"/>
      <c r="L947" s="97"/>
      <c r="M947" s="94"/>
      <c r="N947" s="94"/>
      <c r="O947" s="94"/>
      <c r="P947" s="97"/>
      <c r="Q947" s="98"/>
      <c r="R947" s="96"/>
      <c r="S947" s="96"/>
      <c r="T947" s="96"/>
      <c r="U947" s="99"/>
      <c r="V947" s="96"/>
      <c r="W947" s="100"/>
      <c r="X947" s="100"/>
      <c r="Y947" s="100"/>
      <c r="Z947" s="94"/>
      <c r="AA947" s="94"/>
      <c r="AB947" s="94"/>
      <c r="AC947" s="94"/>
      <c r="AD947" s="94"/>
      <c r="AE947" s="94"/>
      <c r="AF947" s="94"/>
      <c r="AG947" s="94"/>
      <c r="AH947" s="94"/>
      <c r="AI947" s="94"/>
      <c r="AJ947" s="94"/>
      <c r="AK947" s="101"/>
      <c r="AL947" s="100"/>
      <c r="AM947" s="94"/>
      <c r="AN947" s="94"/>
      <c r="AO947" s="94"/>
      <c r="AP947" s="94"/>
      <c r="AQ947" s="94"/>
      <c r="AR947" s="94"/>
      <c r="AS947" s="94"/>
      <c r="AT947" s="94"/>
      <c r="AU947" s="94"/>
      <c r="AV947" s="101"/>
      <c r="AW947" s="94"/>
      <c r="AX947" s="94"/>
      <c r="AY947" s="101"/>
      <c r="AZ947" s="94"/>
      <c r="BA947" s="94"/>
      <c r="BB947" s="94"/>
      <c r="BC947" s="101"/>
      <c r="BD947" s="13"/>
      <c r="BE947" s="5"/>
      <c r="BF947" s="5"/>
      <c r="BG947" s="5"/>
      <c r="BH947" s="5"/>
      <c r="BI947" s="5"/>
      <c r="BJ947" s="4"/>
      <c r="BK947" s="4"/>
      <c r="BL947" s="4"/>
      <c r="BM947" s="4"/>
      <c r="BN947" s="4"/>
      <c r="BO947" s="4"/>
      <c r="BP947" s="4"/>
      <c r="BQ947" s="4"/>
      <c r="BR947" s="4"/>
      <c r="BS947" s="4"/>
      <c r="BT947" s="4"/>
      <c r="BU947" s="4"/>
      <c r="BV947" s="4"/>
      <c r="BW947" s="4"/>
      <c r="BX947" s="4"/>
      <c r="BY947" s="4"/>
      <c r="BZ947" s="4"/>
    </row>
    <row r="948" spans="1:78" s="34" customFormat="1" ht="38.25" customHeight="1">
      <c r="A948" s="94"/>
      <c r="B948" s="95"/>
      <c r="C948" s="95"/>
      <c r="D948" s="96"/>
      <c r="E948" s="96"/>
      <c r="F948" s="96"/>
      <c r="G948" s="96"/>
      <c r="H948" s="96"/>
      <c r="I948" s="94"/>
      <c r="J948" s="97"/>
      <c r="K948" s="97"/>
      <c r="L948" s="97"/>
      <c r="M948" s="94"/>
      <c r="N948" s="94"/>
      <c r="O948" s="94"/>
      <c r="P948" s="97"/>
      <c r="Q948" s="98"/>
      <c r="R948" s="96"/>
      <c r="S948" s="96"/>
      <c r="T948" s="96"/>
      <c r="U948" s="99"/>
      <c r="V948" s="96"/>
      <c r="W948" s="100"/>
      <c r="X948" s="100"/>
      <c r="Y948" s="100"/>
      <c r="Z948" s="94"/>
      <c r="AA948" s="94"/>
      <c r="AB948" s="94"/>
      <c r="AC948" s="94"/>
      <c r="AD948" s="94"/>
      <c r="AE948" s="94"/>
      <c r="AF948" s="94"/>
      <c r="AG948" s="94"/>
      <c r="AH948" s="94"/>
      <c r="AI948" s="94"/>
      <c r="AJ948" s="94"/>
      <c r="AK948" s="101"/>
      <c r="AL948" s="100"/>
      <c r="AM948" s="94"/>
      <c r="AN948" s="94"/>
      <c r="AO948" s="94"/>
      <c r="AP948" s="94"/>
      <c r="AQ948" s="94"/>
      <c r="AR948" s="94"/>
      <c r="AS948" s="94"/>
      <c r="AT948" s="94"/>
      <c r="AU948" s="94"/>
      <c r="AV948" s="101"/>
      <c r="AW948" s="94"/>
      <c r="AX948" s="94"/>
      <c r="AY948" s="101"/>
      <c r="AZ948" s="94"/>
      <c r="BA948" s="94"/>
      <c r="BB948" s="94"/>
      <c r="BC948" s="101"/>
      <c r="BD948" s="13"/>
      <c r="BE948" s="5"/>
      <c r="BF948" s="5"/>
      <c r="BG948" s="5"/>
      <c r="BH948" s="5"/>
      <c r="BI948" s="5"/>
      <c r="BJ948" s="4"/>
      <c r="BK948" s="4"/>
      <c r="BL948" s="4"/>
      <c r="BM948" s="4"/>
      <c r="BN948" s="4"/>
      <c r="BO948" s="4"/>
      <c r="BP948" s="4"/>
      <c r="BQ948" s="4"/>
      <c r="BR948" s="4"/>
      <c r="BS948" s="4"/>
      <c r="BT948" s="4"/>
      <c r="BU948" s="4"/>
      <c r="BV948" s="4"/>
      <c r="BW948" s="4"/>
      <c r="BX948" s="4"/>
      <c r="BY948" s="4"/>
      <c r="BZ948" s="4"/>
    </row>
    <row r="949" spans="1:78" s="3" customFormat="1" ht="25.5" customHeight="1">
      <c r="A949" s="94"/>
      <c r="B949" s="95"/>
      <c r="C949" s="95"/>
      <c r="D949" s="96"/>
      <c r="E949" s="96"/>
      <c r="F949" s="96"/>
      <c r="G949" s="96"/>
      <c r="H949" s="96"/>
      <c r="I949" s="94"/>
      <c r="J949" s="97"/>
      <c r="K949" s="97"/>
      <c r="L949" s="97"/>
      <c r="M949" s="94"/>
      <c r="N949" s="94"/>
      <c r="O949" s="94"/>
      <c r="P949" s="97"/>
      <c r="Q949" s="98"/>
      <c r="R949" s="96"/>
      <c r="S949" s="96"/>
      <c r="T949" s="96"/>
      <c r="U949" s="99"/>
      <c r="V949" s="96"/>
      <c r="W949" s="100"/>
      <c r="X949" s="100"/>
      <c r="Y949" s="100"/>
      <c r="Z949" s="94"/>
      <c r="AA949" s="94"/>
      <c r="AB949" s="94"/>
      <c r="AC949" s="94"/>
      <c r="AD949" s="94"/>
      <c r="AE949" s="94"/>
      <c r="AF949" s="94"/>
      <c r="AG949" s="94"/>
      <c r="AH949" s="94"/>
      <c r="AI949" s="94"/>
      <c r="AJ949" s="94"/>
      <c r="AK949" s="101"/>
      <c r="AL949" s="100"/>
      <c r="AM949" s="94"/>
      <c r="AN949" s="94"/>
      <c r="AO949" s="94"/>
      <c r="AP949" s="94"/>
      <c r="AQ949" s="94"/>
      <c r="AR949" s="94"/>
      <c r="AS949" s="94"/>
      <c r="AT949" s="94"/>
      <c r="AU949" s="94"/>
      <c r="AV949" s="101"/>
      <c r="AW949" s="94"/>
      <c r="AX949" s="94"/>
      <c r="AY949" s="101"/>
      <c r="AZ949" s="94"/>
      <c r="BA949" s="94"/>
      <c r="BB949" s="94"/>
      <c r="BC949" s="101"/>
      <c r="BD949" s="13"/>
      <c r="BE949" s="5"/>
      <c r="BF949" s="5"/>
      <c r="BG949" s="5"/>
      <c r="BH949" s="5"/>
      <c r="BI949" s="5"/>
      <c r="BJ949" s="4"/>
      <c r="BK949" s="4"/>
      <c r="BL949" s="4"/>
      <c r="BM949" s="4"/>
      <c r="BN949" s="4"/>
      <c r="BO949" s="4"/>
      <c r="BP949" s="4"/>
      <c r="BQ949" s="4"/>
      <c r="BR949" s="4"/>
      <c r="BS949" s="4"/>
      <c r="BT949" s="4"/>
      <c r="BU949" s="4"/>
      <c r="BV949" s="4"/>
      <c r="BW949" s="4"/>
      <c r="BX949" s="4"/>
      <c r="BY949" s="4"/>
      <c r="BZ949" s="4"/>
    </row>
    <row r="950" spans="1:78" s="3" customFormat="1">
      <c r="A950" s="94"/>
      <c r="B950" s="95"/>
      <c r="C950" s="95"/>
      <c r="D950" s="96"/>
      <c r="E950" s="96"/>
      <c r="F950" s="96"/>
      <c r="G950" s="96"/>
      <c r="H950" s="96"/>
      <c r="I950" s="94"/>
      <c r="J950" s="97"/>
      <c r="K950" s="97"/>
      <c r="L950" s="97"/>
      <c r="M950" s="94"/>
      <c r="N950" s="94"/>
      <c r="O950" s="94"/>
      <c r="P950" s="97"/>
      <c r="Q950" s="98"/>
      <c r="R950" s="96"/>
      <c r="S950" s="96"/>
      <c r="T950" s="96"/>
      <c r="U950" s="99"/>
      <c r="V950" s="96"/>
      <c r="W950" s="100"/>
      <c r="X950" s="100"/>
      <c r="Y950" s="100"/>
      <c r="Z950" s="94"/>
      <c r="AA950" s="94"/>
      <c r="AB950" s="94"/>
      <c r="AC950" s="94"/>
      <c r="AD950" s="94"/>
      <c r="AE950" s="94"/>
      <c r="AF950" s="94"/>
      <c r="AG950" s="94"/>
      <c r="AH950" s="94"/>
      <c r="AI950" s="94"/>
      <c r="AJ950" s="94"/>
      <c r="AK950" s="101"/>
      <c r="AL950" s="100"/>
      <c r="AM950" s="94"/>
      <c r="AN950" s="94"/>
      <c r="AO950" s="94"/>
      <c r="AP950" s="94"/>
      <c r="AQ950" s="94"/>
      <c r="AR950" s="94"/>
      <c r="AS950" s="94"/>
      <c r="AT950" s="94"/>
      <c r="AU950" s="94"/>
      <c r="AV950" s="101"/>
      <c r="AW950" s="94"/>
      <c r="AX950" s="94"/>
      <c r="AY950" s="101"/>
      <c r="AZ950" s="94"/>
      <c r="BA950" s="94"/>
      <c r="BB950" s="94"/>
      <c r="BC950" s="101"/>
      <c r="BD950" s="39"/>
      <c r="BE950" s="4"/>
      <c r="BF950" s="4"/>
      <c r="BG950" s="4"/>
      <c r="BH950" s="4"/>
      <c r="BI950" s="4"/>
      <c r="BJ950" s="4"/>
      <c r="BK950" s="4"/>
      <c r="BL950" s="4"/>
      <c r="BM950" s="4"/>
      <c r="BN950" s="4"/>
      <c r="BO950" s="4"/>
      <c r="BP950" s="4"/>
      <c r="BQ950" s="4"/>
      <c r="BR950" s="4"/>
      <c r="BS950" s="4"/>
      <c r="BT950" s="4"/>
      <c r="BU950" s="4"/>
      <c r="BV950" s="4"/>
      <c r="BW950" s="4"/>
      <c r="BX950" s="4"/>
      <c r="BY950" s="4"/>
      <c r="BZ950" s="4"/>
    </row>
    <row r="951" spans="1:78" s="3" customFormat="1" ht="25.5" customHeight="1">
      <c r="A951" s="94"/>
      <c r="B951" s="95"/>
      <c r="C951" s="95"/>
      <c r="D951" s="96"/>
      <c r="E951" s="96"/>
      <c r="F951" s="96"/>
      <c r="G951" s="96"/>
      <c r="H951" s="96"/>
      <c r="I951" s="94"/>
      <c r="J951" s="97"/>
      <c r="K951" s="97"/>
      <c r="L951" s="97"/>
      <c r="M951" s="94"/>
      <c r="N951" s="94"/>
      <c r="O951" s="94"/>
      <c r="P951" s="97"/>
      <c r="Q951" s="98"/>
      <c r="R951" s="96"/>
      <c r="S951" s="96"/>
      <c r="T951" s="96"/>
      <c r="U951" s="99"/>
      <c r="V951" s="96"/>
      <c r="W951" s="100"/>
      <c r="X951" s="100"/>
      <c r="Y951" s="100"/>
      <c r="Z951" s="94"/>
      <c r="AA951" s="94"/>
      <c r="AB951" s="94"/>
      <c r="AC951" s="94"/>
      <c r="AD951" s="94"/>
      <c r="AE951" s="94"/>
      <c r="AF951" s="94"/>
      <c r="AG951" s="94"/>
      <c r="AH951" s="94"/>
      <c r="AI951" s="94"/>
      <c r="AJ951" s="94"/>
      <c r="AK951" s="101"/>
      <c r="AL951" s="100"/>
      <c r="AM951" s="94"/>
      <c r="AN951" s="94"/>
      <c r="AO951" s="94"/>
      <c r="AP951" s="94"/>
      <c r="AQ951" s="94"/>
      <c r="AR951" s="94"/>
      <c r="AS951" s="94"/>
      <c r="AT951" s="94"/>
      <c r="AU951" s="94"/>
      <c r="AV951" s="101"/>
      <c r="AW951" s="94"/>
      <c r="AX951" s="94"/>
      <c r="AY951" s="101"/>
      <c r="AZ951" s="94"/>
      <c r="BA951" s="94"/>
      <c r="BB951" s="94"/>
      <c r="BC951" s="101"/>
      <c r="BD951" s="39"/>
      <c r="BE951" s="4"/>
      <c r="BF951" s="4"/>
      <c r="BG951" s="4"/>
      <c r="BH951" s="4"/>
      <c r="BI951" s="4"/>
      <c r="BJ951" s="4"/>
      <c r="BK951" s="4"/>
      <c r="BL951" s="4"/>
      <c r="BM951" s="4"/>
      <c r="BN951" s="4"/>
      <c r="BO951" s="4"/>
      <c r="BP951" s="4"/>
      <c r="BQ951" s="4"/>
      <c r="BR951" s="4"/>
      <c r="BS951" s="4"/>
      <c r="BT951" s="4"/>
      <c r="BU951" s="4"/>
      <c r="BV951" s="4"/>
      <c r="BW951" s="4"/>
      <c r="BX951" s="4"/>
      <c r="BY951" s="4"/>
      <c r="BZ951" s="4"/>
    </row>
    <row r="952" spans="1:78" s="3" customFormat="1" ht="25.5" customHeight="1">
      <c r="A952" s="94"/>
      <c r="B952" s="95"/>
      <c r="C952" s="95"/>
      <c r="D952" s="96"/>
      <c r="E952" s="96"/>
      <c r="F952" s="96"/>
      <c r="G952" s="96"/>
      <c r="H952" s="96"/>
      <c r="I952" s="94"/>
      <c r="J952" s="97"/>
      <c r="K952" s="97"/>
      <c r="L952" s="97"/>
      <c r="M952" s="94"/>
      <c r="N952" s="94"/>
      <c r="O952" s="94"/>
      <c r="P952" s="97"/>
      <c r="Q952" s="98"/>
      <c r="R952" s="96"/>
      <c r="S952" s="96"/>
      <c r="T952" s="96"/>
      <c r="U952" s="99"/>
      <c r="V952" s="96"/>
      <c r="W952" s="100"/>
      <c r="X952" s="100"/>
      <c r="Y952" s="100"/>
      <c r="Z952" s="94"/>
      <c r="AA952" s="94"/>
      <c r="AB952" s="94"/>
      <c r="AC952" s="94"/>
      <c r="AD952" s="94"/>
      <c r="AE952" s="94"/>
      <c r="AF952" s="94"/>
      <c r="AG952" s="94"/>
      <c r="AH952" s="94"/>
      <c r="AI952" s="94"/>
      <c r="AJ952" s="94"/>
      <c r="AK952" s="101"/>
      <c r="AL952" s="100"/>
      <c r="AM952" s="94"/>
      <c r="AN952" s="94"/>
      <c r="AO952" s="94"/>
      <c r="AP952" s="94"/>
      <c r="AQ952" s="94"/>
      <c r="AR952" s="94"/>
      <c r="AS952" s="94"/>
      <c r="AT952" s="94"/>
      <c r="AU952" s="94"/>
      <c r="AV952" s="101"/>
      <c r="AW952" s="94"/>
      <c r="AX952" s="94"/>
      <c r="AY952" s="101"/>
      <c r="AZ952" s="94"/>
      <c r="BA952" s="94"/>
      <c r="BB952" s="94"/>
      <c r="BC952" s="101"/>
      <c r="BD952" s="39"/>
      <c r="BE952" s="4"/>
      <c r="BF952" s="4"/>
      <c r="BG952" s="4"/>
      <c r="BH952" s="4"/>
      <c r="BI952" s="4"/>
      <c r="BJ952" s="4"/>
      <c r="BK952" s="4"/>
      <c r="BL952" s="4"/>
      <c r="BM952" s="4"/>
      <c r="BN952" s="4"/>
      <c r="BO952" s="4"/>
      <c r="BP952" s="4"/>
      <c r="BQ952" s="4"/>
      <c r="BR952" s="4"/>
      <c r="BS952" s="4"/>
      <c r="BT952" s="4"/>
      <c r="BU952" s="4"/>
      <c r="BV952" s="4"/>
      <c r="BW952" s="4"/>
      <c r="BX952" s="4"/>
      <c r="BY952" s="4"/>
      <c r="BZ952" s="4"/>
    </row>
    <row r="953" spans="1:78" s="3" customFormat="1">
      <c r="A953" s="94"/>
      <c r="B953" s="95"/>
      <c r="C953" s="95"/>
      <c r="D953" s="96"/>
      <c r="E953" s="96"/>
      <c r="F953" s="96"/>
      <c r="G953" s="96"/>
      <c r="H953" s="96"/>
      <c r="I953" s="94"/>
      <c r="J953" s="97"/>
      <c r="K953" s="97"/>
      <c r="L953" s="97"/>
      <c r="M953" s="94"/>
      <c r="N953" s="94"/>
      <c r="O953" s="94"/>
      <c r="P953" s="97"/>
      <c r="Q953" s="98"/>
      <c r="R953" s="96"/>
      <c r="S953" s="96"/>
      <c r="T953" s="96"/>
      <c r="U953" s="99"/>
      <c r="V953" s="96"/>
      <c r="W953" s="100"/>
      <c r="X953" s="100"/>
      <c r="Y953" s="100"/>
      <c r="Z953" s="94"/>
      <c r="AA953" s="94"/>
      <c r="AB953" s="94"/>
      <c r="AC953" s="94"/>
      <c r="AD953" s="94"/>
      <c r="AE953" s="94"/>
      <c r="AF953" s="94"/>
      <c r="AG953" s="94"/>
      <c r="AH953" s="94"/>
      <c r="AI953" s="94"/>
      <c r="AJ953" s="94"/>
      <c r="AK953" s="101"/>
      <c r="AL953" s="100"/>
      <c r="AM953" s="94"/>
      <c r="AN953" s="94"/>
      <c r="AO953" s="94"/>
      <c r="AP953" s="94"/>
      <c r="AQ953" s="94"/>
      <c r="AR953" s="94"/>
      <c r="AS953" s="94"/>
      <c r="AT953" s="94"/>
      <c r="AU953" s="94"/>
      <c r="AV953" s="101"/>
      <c r="AW953" s="94"/>
      <c r="AX953" s="94"/>
      <c r="AY953" s="101"/>
      <c r="AZ953" s="94"/>
      <c r="BA953" s="94"/>
      <c r="BB953" s="94"/>
      <c r="BC953" s="101"/>
      <c r="BD953" s="39"/>
      <c r="BE953" s="4"/>
      <c r="BF953" s="4"/>
      <c r="BG953" s="4"/>
      <c r="BH953" s="4"/>
      <c r="BI953" s="4"/>
      <c r="BJ953" s="4"/>
      <c r="BK953" s="4"/>
      <c r="BL953" s="4"/>
      <c r="BM953" s="4"/>
      <c r="BN953" s="4"/>
      <c r="BO953" s="4"/>
      <c r="BP953" s="4"/>
      <c r="BQ953" s="4"/>
      <c r="BR953" s="4"/>
      <c r="BS953" s="4"/>
      <c r="BT953" s="4"/>
      <c r="BU953" s="4"/>
      <c r="BV953" s="4"/>
      <c r="BW953" s="4"/>
      <c r="BX953" s="4"/>
      <c r="BY953" s="4"/>
      <c r="BZ953" s="4"/>
    </row>
    <row r="954" spans="1:78" s="3" customFormat="1" ht="25.5" customHeight="1">
      <c r="A954" s="94"/>
      <c r="B954" s="95"/>
      <c r="C954" s="95"/>
      <c r="D954" s="96"/>
      <c r="E954" s="96"/>
      <c r="F954" s="96"/>
      <c r="G954" s="96"/>
      <c r="H954" s="96"/>
      <c r="I954" s="94"/>
      <c r="J954" s="97"/>
      <c r="K954" s="97"/>
      <c r="L954" s="97"/>
      <c r="M954" s="94"/>
      <c r="N954" s="94"/>
      <c r="O954" s="94"/>
      <c r="P954" s="97"/>
      <c r="Q954" s="98"/>
      <c r="R954" s="96"/>
      <c r="S954" s="96"/>
      <c r="T954" s="96"/>
      <c r="U954" s="99"/>
      <c r="V954" s="96"/>
      <c r="W954" s="100"/>
      <c r="X954" s="100"/>
      <c r="Y954" s="100"/>
      <c r="Z954" s="94"/>
      <c r="AA954" s="94"/>
      <c r="AB954" s="94"/>
      <c r="AC954" s="94"/>
      <c r="AD954" s="94"/>
      <c r="AE954" s="94"/>
      <c r="AF954" s="94"/>
      <c r="AG954" s="94"/>
      <c r="AH954" s="94"/>
      <c r="AI954" s="94"/>
      <c r="AJ954" s="94"/>
      <c r="AK954" s="101"/>
      <c r="AL954" s="100"/>
      <c r="AM954" s="94"/>
      <c r="AN954" s="94"/>
      <c r="AO954" s="94"/>
      <c r="AP954" s="94"/>
      <c r="AQ954" s="94"/>
      <c r="AR954" s="94"/>
      <c r="AS954" s="94"/>
      <c r="AT954" s="94"/>
      <c r="AU954" s="94"/>
      <c r="AV954" s="101"/>
      <c r="AW954" s="94"/>
      <c r="AX954" s="94"/>
      <c r="AY954" s="101"/>
      <c r="AZ954" s="94"/>
      <c r="BA954" s="94"/>
      <c r="BB954" s="94"/>
      <c r="BC954" s="101"/>
      <c r="BD954" s="39"/>
      <c r="BE954" s="4"/>
      <c r="BF954" s="4"/>
      <c r="BG954" s="4"/>
      <c r="BH954" s="4"/>
      <c r="BI954" s="4"/>
      <c r="BJ954" s="4"/>
      <c r="BK954" s="4"/>
      <c r="BL954" s="4"/>
      <c r="BM954" s="4"/>
      <c r="BN954" s="4"/>
      <c r="BO954" s="4"/>
      <c r="BP954" s="4"/>
      <c r="BQ954" s="4"/>
      <c r="BR954" s="4"/>
      <c r="BS954" s="4"/>
      <c r="BT954" s="4"/>
      <c r="BU954" s="4"/>
      <c r="BV954" s="4"/>
      <c r="BW954" s="4"/>
      <c r="BX954" s="4"/>
      <c r="BY954" s="4"/>
      <c r="BZ954" s="4"/>
    </row>
    <row r="955" spans="1:78" s="3" customFormat="1" ht="25.5" customHeight="1">
      <c r="A955" s="94"/>
      <c r="B955" s="95"/>
      <c r="C955" s="95"/>
      <c r="D955" s="96"/>
      <c r="E955" s="96"/>
      <c r="F955" s="96"/>
      <c r="G955" s="96"/>
      <c r="H955" s="96"/>
      <c r="I955" s="94"/>
      <c r="J955" s="97"/>
      <c r="K955" s="97"/>
      <c r="L955" s="97"/>
      <c r="M955" s="94"/>
      <c r="N955" s="94"/>
      <c r="O955" s="94"/>
      <c r="P955" s="97"/>
      <c r="Q955" s="98"/>
      <c r="R955" s="96"/>
      <c r="S955" s="96"/>
      <c r="T955" s="96"/>
      <c r="U955" s="99"/>
      <c r="V955" s="96"/>
      <c r="W955" s="100"/>
      <c r="X955" s="100"/>
      <c r="Y955" s="100"/>
      <c r="Z955" s="94"/>
      <c r="AA955" s="94"/>
      <c r="AB955" s="94"/>
      <c r="AC955" s="94"/>
      <c r="AD955" s="94"/>
      <c r="AE955" s="94"/>
      <c r="AF955" s="94"/>
      <c r="AG955" s="94"/>
      <c r="AH955" s="94"/>
      <c r="AI955" s="94"/>
      <c r="AJ955" s="94"/>
      <c r="AK955" s="101"/>
      <c r="AL955" s="100"/>
      <c r="AM955" s="94"/>
      <c r="AN955" s="94"/>
      <c r="AO955" s="94"/>
      <c r="AP955" s="94"/>
      <c r="AQ955" s="94"/>
      <c r="AR955" s="94"/>
      <c r="AS955" s="94"/>
      <c r="AT955" s="94"/>
      <c r="AU955" s="94"/>
      <c r="AV955" s="101"/>
      <c r="AW955" s="94"/>
      <c r="AX955" s="94"/>
      <c r="AY955" s="101"/>
      <c r="AZ955" s="94"/>
      <c r="BA955" s="94"/>
      <c r="BB955" s="94"/>
      <c r="BC955" s="101"/>
      <c r="BD955" s="39"/>
      <c r="BE955" s="4"/>
      <c r="BF955" s="4"/>
      <c r="BG955" s="4"/>
      <c r="BH955" s="4"/>
      <c r="BI955" s="4"/>
      <c r="BJ955" s="4"/>
      <c r="BK955" s="4"/>
      <c r="BL955" s="4"/>
      <c r="BM955" s="4"/>
      <c r="BN955" s="4"/>
      <c r="BO955" s="4"/>
      <c r="BP955" s="4"/>
      <c r="BQ955" s="4"/>
      <c r="BR955" s="4"/>
      <c r="BS955" s="4"/>
      <c r="BT955" s="4"/>
      <c r="BU955" s="4"/>
      <c r="BV955" s="4"/>
      <c r="BW955" s="4"/>
      <c r="BX955" s="4"/>
      <c r="BY955" s="4"/>
      <c r="BZ955" s="4"/>
    </row>
    <row r="956" spans="1:78" s="3" customFormat="1" ht="25.5" customHeight="1">
      <c r="A956" s="94"/>
      <c r="B956" s="95"/>
      <c r="C956" s="95"/>
      <c r="D956" s="96"/>
      <c r="E956" s="96"/>
      <c r="F956" s="96"/>
      <c r="G956" s="96"/>
      <c r="H956" s="96"/>
      <c r="I956" s="94"/>
      <c r="J956" s="97"/>
      <c r="K956" s="97"/>
      <c r="L956" s="97"/>
      <c r="M956" s="94"/>
      <c r="N956" s="94"/>
      <c r="O956" s="94"/>
      <c r="P956" s="97"/>
      <c r="Q956" s="98"/>
      <c r="R956" s="96"/>
      <c r="S956" s="96"/>
      <c r="T956" s="96"/>
      <c r="U956" s="99"/>
      <c r="V956" s="96"/>
      <c r="W956" s="100"/>
      <c r="X956" s="100"/>
      <c r="Y956" s="100"/>
      <c r="Z956" s="94"/>
      <c r="AA956" s="94"/>
      <c r="AB956" s="94"/>
      <c r="AC956" s="94"/>
      <c r="AD956" s="94"/>
      <c r="AE956" s="94"/>
      <c r="AF956" s="94"/>
      <c r="AG956" s="94"/>
      <c r="AH956" s="94"/>
      <c r="AI956" s="94"/>
      <c r="AJ956" s="94"/>
      <c r="AK956" s="101"/>
      <c r="AL956" s="100"/>
      <c r="AM956" s="94"/>
      <c r="AN956" s="94"/>
      <c r="AO956" s="94"/>
      <c r="AP956" s="94"/>
      <c r="AQ956" s="94"/>
      <c r="AR956" s="94"/>
      <c r="AS956" s="94"/>
      <c r="AT956" s="94"/>
      <c r="AU956" s="94"/>
      <c r="AV956" s="101"/>
      <c r="AW956" s="94"/>
      <c r="AX956" s="94"/>
      <c r="AY956" s="101"/>
      <c r="AZ956" s="94"/>
      <c r="BA956" s="94"/>
      <c r="BB956" s="94"/>
      <c r="BC956" s="101"/>
      <c r="BD956" s="39"/>
      <c r="BE956" s="4"/>
      <c r="BF956" s="4"/>
      <c r="BG956" s="4"/>
      <c r="BH956" s="4"/>
      <c r="BI956" s="4"/>
      <c r="BJ956" s="4"/>
      <c r="BK956" s="4"/>
      <c r="BL956" s="4"/>
      <c r="BM956" s="4"/>
      <c r="BN956" s="4"/>
      <c r="BO956" s="4"/>
      <c r="BP956" s="4"/>
      <c r="BQ956" s="4"/>
      <c r="BR956" s="4"/>
      <c r="BS956" s="4"/>
      <c r="BT956" s="4"/>
      <c r="BU956" s="4"/>
      <c r="BV956" s="4"/>
      <c r="BW956" s="4"/>
      <c r="BX956" s="4"/>
      <c r="BY956" s="4"/>
      <c r="BZ956" s="4"/>
    </row>
    <row r="957" spans="1:78" s="3" customFormat="1">
      <c r="A957" s="94"/>
      <c r="B957" s="95"/>
      <c r="C957" s="95"/>
      <c r="D957" s="96"/>
      <c r="E957" s="96"/>
      <c r="F957" s="96"/>
      <c r="G957" s="96"/>
      <c r="H957" s="96"/>
      <c r="I957" s="94"/>
      <c r="J957" s="97"/>
      <c r="K957" s="97"/>
      <c r="L957" s="97"/>
      <c r="M957" s="94"/>
      <c r="N957" s="94"/>
      <c r="O957" s="94"/>
      <c r="P957" s="97"/>
      <c r="Q957" s="98"/>
      <c r="R957" s="96"/>
      <c r="S957" s="96"/>
      <c r="T957" s="96"/>
      <c r="U957" s="99"/>
      <c r="V957" s="96"/>
      <c r="W957" s="100"/>
      <c r="X957" s="100"/>
      <c r="Y957" s="100"/>
      <c r="Z957" s="94"/>
      <c r="AA957" s="94"/>
      <c r="AB957" s="94"/>
      <c r="AC957" s="94"/>
      <c r="AD957" s="94"/>
      <c r="AE957" s="94"/>
      <c r="AF957" s="94"/>
      <c r="AG957" s="94"/>
      <c r="AH957" s="94"/>
      <c r="AI957" s="94"/>
      <c r="AJ957" s="94"/>
      <c r="AK957" s="101"/>
      <c r="AL957" s="100"/>
      <c r="AM957" s="94"/>
      <c r="AN957" s="94"/>
      <c r="AO957" s="94"/>
      <c r="AP957" s="94"/>
      <c r="AQ957" s="94"/>
      <c r="AR957" s="94"/>
      <c r="AS957" s="94"/>
      <c r="AT957" s="94"/>
      <c r="AU957" s="94"/>
      <c r="AV957" s="101"/>
      <c r="AW957" s="94"/>
      <c r="AX957" s="94"/>
      <c r="AY957" s="101"/>
      <c r="AZ957" s="94"/>
      <c r="BA957" s="94"/>
      <c r="BB957" s="94"/>
      <c r="BC957" s="101"/>
      <c r="BD957" s="39"/>
      <c r="BE957" s="4"/>
      <c r="BF957" s="4"/>
      <c r="BG957" s="4"/>
      <c r="BH957" s="4"/>
      <c r="BI957" s="4"/>
      <c r="BJ957" s="4"/>
      <c r="BK957" s="4"/>
      <c r="BL957" s="4"/>
      <c r="BM957" s="4"/>
      <c r="BN957" s="4"/>
      <c r="BO957" s="4"/>
      <c r="BP957" s="4"/>
      <c r="BQ957" s="4"/>
      <c r="BR957" s="4"/>
      <c r="BS957" s="4"/>
      <c r="BT957" s="4"/>
      <c r="BU957" s="4"/>
      <c r="BV957" s="4"/>
      <c r="BW957" s="4"/>
      <c r="BX957" s="4"/>
      <c r="BY957" s="4"/>
      <c r="BZ957" s="4"/>
    </row>
    <row r="958" spans="1:78" s="3" customFormat="1" ht="25.5" customHeight="1">
      <c r="A958" s="94"/>
      <c r="B958" s="95"/>
      <c r="C958" s="95"/>
      <c r="D958" s="96"/>
      <c r="E958" s="96"/>
      <c r="F958" s="96"/>
      <c r="G958" s="96"/>
      <c r="H958" s="96"/>
      <c r="I958" s="94"/>
      <c r="J958" s="97"/>
      <c r="K958" s="97"/>
      <c r="L958" s="97"/>
      <c r="M958" s="94"/>
      <c r="N958" s="94"/>
      <c r="O958" s="94"/>
      <c r="P958" s="97"/>
      <c r="Q958" s="98"/>
      <c r="R958" s="96"/>
      <c r="S958" s="96"/>
      <c r="T958" s="96"/>
      <c r="U958" s="99"/>
      <c r="V958" s="96"/>
      <c r="W958" s="100"/>
      <c r="X958" s="100"/>
      <c r="Y958" s="100"/>
      <c r="Z958" s="94"/>
      <c r="AA958" s="94"/>
      <c r="AB958" s="94"/>
      <c r="AC958" s="94"/>
      <c r="AD958" s="94"/>
      <c r="AE958" s="94"/>
      <c r="AF958" s="94"/>
      <c r="AG958" s="94"/>
      <c r="AH958" s="94"/>
      <c r="AI958" s="94"/>
      <c r="AJ958" s="94"/>
      <c r="AK958" s="101"/>
      <c r="AL958" s="100"/>
      <c r="AM958" s="94"/>
      <c r="AN958" s="94"/>
      <c r="AO958" s="94"/>
      <c r="AP958" s="94"/>
      <c r="AQ958" s="94"/>
      <c r="AR958" s="94"/>
      <c r="AS958" s="94"/>
      <c r="AT958" s="94"/>
      <c r="AU958" s="94"/>
      <c r="AV958" s="101"/>
      <c r="AW958" s="94"/>
      <c r="AX958" s="94"/>
      <c r="AY958" s="101"/>
      <c r="AZ958" s="94"/>
      <c r="BA958" s="94"/>
      <c r="BB958" s="94"/>
      <c r="BC958" s="101"/>
      <c r="BD958" s="39"/>
      <c r="BE958" s="4"/>
      <c r="BF958" s="4"/>
      <c r="BG958" s="4"/>
      <c r="BH958" s="4"/>
      <c r="BI958" s="4"/>
      <c r="BJ958" s="4"/>
      <c r="BK958" s="4"/>
      <c r="BL958" s="4"/>
      <c r="BM958" s="4"/>
      <c r="BN958" s="4"/>
      <c r="BO958" s="4"/>
      <c r="BP958" s="4"/>
      <c r="BQ958" s="4"/>
      <c r="BR958" s="4"/>
      <c r="BS958" s="4"/>
      <c r="BT958" s="4"/>
      <c r="BU958" s="4"/>
      <c r="BV958" s="4"/>
      <c r="BW958" s="4"/>
      <c r="BX958" s="4"/>
      <c r="BY958" s="4"/>
      <c r="BZ958" s="4"/>
    </row>
    <row r="959" spans="1:78" s="3" customFormat="1">
      <c r="A959" s="94"/>
      <c r="B959" s="95"/>
      <c r="C959" s="95"/>
      <c r="D959" s="96"/>
      <c r="E959" s="96"/>
      <c r="F959" s="96"/>
      <c r="G959" s="96"/>
      <c r="H959" s="96"/>
      <c r="I959" s="94"/>
      <c r="J959" s="97"/>
      <c r="K959" s="97"/>
      <c r="L959" s="97"/>
      <c r="M959" s="94"/>
      <c r="N959" s="94"/>
      <c r="O959" s="94"/>
      <c r="P959" s="97"/>
      <c r="Q959" s="98"/>
      <c r="R959" s="96"/>
      <c r="S959" s="96"/>
      <c r="T959" s="96"/>
      <c r="U959" s="99"/>
      <c r="V959" s="96"/>
      <c r="W959" s="100"/>
      <c r="X959" s="100"/>
      <c r="Y959" s="100"/>
      <c r="Z959" s="94"/>
      <c r="AA959" s="94"/>
      <c r="AB959" s="94"/>
      <c r="AC959" s="94"/>
      <c r="AD959" s="94"/>
      <c r="AE959" s="94"/>
      <c r="AF959" s="94"/>
      <c r="AG959" s="94"/>
      <c r="AH959" s="94"/>
      <c r="AI959" s="94"/>
      <c r="AJ959" s="94"/>
      <c r="AK959" s="101"/>
      <c r="AL959" s="100"/>
      <c r="AM959" s="94"/>
      <c r="AN959" s="94"/>
      <c r="AO959" s="94"/>
      <c r="AP959" s="94"/>
      <c r="AQ959" s="94"/>
      <c r="AR959" s="94"/>
      <c r="AS959" s="94"/>
      <c r="AT959" s="94"/>
      <c r="AU959" s="94"/>
      <c r="AV959" s="101"/>
      <c r="AW959" s="94"/>
      <c r="AX959" s="94"/>
      <c r="AY959" s="101"/>
      <c r="AZ959" s="94"/>
      <c r="BA959" s="94"/>
      <c r="BB959" s="94"/>
      <c r="BC959" s="101"/>
      <c r="BD959" s="39"/>
      <c r="BE959" s="4"/>
      <c r="BF959" s="4"/>
      <c r="BG959" s="4"/>
      <c r="BH959" s="4"/>
      <c r="BI959" s="4"/>
      <c r="BJ959" s="4"/>
      <c r="BK959" s="4"/>
      <c r="BL959" s="4"/>
      <c r="BM959" s="4"/>
      <c r="BN959" s="4"/>
      <c r="BO959" s="4"/>
      <c r="BP959" s="4"/>
      <c r="BQ959" s="4"/>
      <c r="BR959" s="4"/>
      <c r="BS959" s="4"/>
      <c r="BT959" s="4"/>
      <c r="BU959" s="4"/>
      <c r="BV959" s="4"/>
      <c r="BW959" s="4"/>
      <c r="BX959" s="4"/>
      <c r="BY959" s="4"/>
      <c r="BZ959" s="4"/>
    </row>
    <row r="960" spans="1:78" s="3" customFormat="1">
      <c r="A960" s="94"/>
      <c r="B960" s="95"/>
      <c r="C960" s="95"/>
      <c r="D960" s="96"/>
      <c r="E960" s="96"/>
      <c r="F960" s="96"/>
      <c r="G960" s="96"/>
      <c r="H960" s="96"/>
      <c r="I960" s="94"/>
      <c r="J960" s="97"/>
      <c r="K960" s="97"/>
      <c r="L960" s="97"/>
      <c r="M960" s="94"/>
      <c r="N960" s="94"/>
      <c r="O960" s="94"/>
      <c r="P960" s="97"/>
      <c r="Q960" s="98"/>
      <c r="R960" s="96"/>
      <c r="S960" s="96"/>
      <c r="T960" s="96"/>
      <c r="U960" s="99"/>
      <c r="V960" s="96"/>
      <c r="W960" s="100"/>
      <c r="X960" s="100"/>
      <c r="Y960" s="100"/>
      <c r="Z960" s="94"/>
      <c r="AA960" s="94"/>
      <c r="AB960" s="94"/>
      <c r="AC960" s="94"/>
      <c r="AD960" s="94"/>
      <c r="AE960" s="94"/>
      <c r="AF960" s="94"/>
      <c r="AG960" s="94"/>
      <c r="AH960" s="94"/>
      <c r="AI960" s="94"/>
      <c r="AJ960" s="94"/>
      <c r="AK960" s="101"/>
      <c r="AL960" s="100"/>
      <c r="AM960" s="94"/>
      <c r="AN960" s="94"/>
      <c r="AO960" s="94"/>
      <c r="AP960" s="94"/>
      <c r="AQ960" s="94"/>
      <c r="AR960" s="94"/>
      <c r="AS960" s="94"/>
      <c r="AT960" s="94"/>
      <c r="AU960" s="94"/>
      <c r="AV960" s="101"/>
      <c r="AW960" s="94"/>
      <c r="AX960" s="94"/>
      <c r="AY960" s="101"/>
      <c r="AZ960" s="94"/>
      <c r="BA960" s="94"/>
      <c r="BB960" s="94"/>
      <c r="BC960" s="101"/>
      <c r="BD960" s="39"/>
      <c r="BE960" s="4"/>
      <c r="BF960" s="4"/>
      <c r="BG960" s="4"/>
      <c r="BH960" s="4"/>
      <c r="BI960" s="4"/>
      <c r="BJ960" s="4"/>
      <c r="BK960" s="4"/>
      <c r="BL960" s="4"/>
      <c r="BM960" s="4"/>
      <c r="BN960" s="4"/>
      <c r="BO960" s="4"/>
      <c r="BP960" s="4"/>
      <c r="BQ960" s="4"/>
      <c r="BR960" s="4"/>
      <c r="BS960" s="4"/>
      <c r="BT960" s="4"/>
      <c r="BU960" s="4"/>
      <c r="BV960" s="4"/>
      <c r="BW960" s="4"/>
      <c r="BX960" s="4"/>
      <c r="BY960" s="4"/>
      <c r="BZ960" s="4"/>
    </row>
    <row r="961" spans="1:78" s="3" customFormat="1" ht="25.5" customHeight="1">
      <c r="A961" s="94"/>
      <c r="B961" s="95"/>
      <c r="C961" s="95"/>
      <c r="D961" s="96"/>
      <c r="E961" s="96"/>
      <c r="F961" s="96"/>
      <c r="G961" s="96"/>
      <c r="H961" s="96"/>
      <c r="I961" s="94"/>
      <c r="J961" s="97"/>
      <c r="K961" s="97"/>
      <c r="L961" s="97"/>
      <c r="M961" s="94"/>
      <c r="N961" s="94"/>
      <c r="O961" s="94"/>
      <c r="P961" s="97"/>
      <c r="Q961" s="98"/>
      <c r="R961" s="96"/>
      <c r="S961" s="96"/>
      <c r="T961" s="96"/>
      <c r="U961" s="99"/>
      <c r="V961" s="96"/>
      <c r="W961" s="100"/>
      <c r="X961" s="100"/>
      <c r="Y961" s="100"/>
      <c r="Z961" s="94"/>
      <c r="AA961" s="94"/>
      <c r="AB961" s="94"/>
      <c r="AC961" s="94"/>
      <c r="AD961" s="94"/>
      <c r="AE961" s="94"/>
      <c r="AF961" s="94"/>
      <c r="AG961" s="94"/>
      <c r="AH961" s="94"/>
      <c r="AI961" s="94"/>
      <c r="AJ961" s="94"/>
      <c r="AK961" s="101"/>
      <c r="AL961" s="100"/>
      <c r="AM961" s="94"/>
      <c r="AN961" s="94"/>
      <c r="AO961" s="94"/>
      <c r="AP961" s="94"/>
      <c r="AQ961" s="94"/>
      <c r="AR961" s="94"/>
      <c r="AS961" s="94"/>
      <c r="AT961" s="94"/>
      <c r="AU961" s="94"/>
      <c r="AV961" s="101"/>
      <c r="AW961" s="94"/>
      <c r="AX961" s="94"/>
      <c r="AY961" s="101"/>
      <c r="AZ961" s="94"/>
      <c r="BA961" s="94"/>
      <c r="BB961" s="94"/>
      <c r="BC961" s="101"/>
      <c r="BD961" s="39"/>
      <c r="BE961" s="4"/>
      <c r="BF961" s="4"/>
      <c r="BG961" s="4"/>
      <c r="BH961" s="4"/>
      <c r="BI961" s="4"/>
      <c r="BJ961" s="4"/>
      <c r="BK961" s="4"/>
      <c r="BL961" s="4"/>
      <c r="BM961" s="4"/>
      <c r="BN961" s="4"/>
      <c r="BO961" s="4"/>
      <c r="BP961" s="4"/>
      <c r="BQ961" s="4"/>
      <c r="BR961" s="4"/>
      <c r="BS961" s="4"/>
      <c r="BT961" s="4"/>
      <c r="BU961" s="4"/>
      <c r="BV961" s="4"/>
      <c r="BW961" s="4"/>
      <c r="BX961" s="4"/>
      <c r="BY961" s="4"/>
      <c r="BZ961" s="4"/>
    </row>
    <row r="962" spans="1:78" s="3" customFormat="1" ht="25.5" customHeight="1">
      <c r="A962" s="94"/>
      <c r="B962" s="95"/>
      <c r="C962" s="95"/>
      <c r="D962" s="96"/>
      <c r="E962" s="96"/>
      <c r="F962" s="96"/>
      <c r="G962" s="96"/>
      <c r="H962" s="96"/>
      <c r="I962" s="94"/>
      <c r="J962" s="97"/>
      <c r="K962" s="97"/>
      <c r="L962" s="97"/>
      <c r="M962" s="94"/>
      <c r="N962" s="94"/>
      <c r="O962" s="94"/>
      <c r="P962" s="97"/>
      <c r="Q962" s="98"/>
      <c r="R962" s="96"/>
      <c r="S962" s="96"/>
      <c r="T962" s="96"/>
      <c r="U962" s="99"/>
      <c r="V962" s="96"/>
      <c r="W962" s="100"/>
      <c r="X962" s="100"/>
      <c r="Y962" s="100"/>
      <c r="Z962" s="94"/>
      <c r="AA962" s="94"/>
      <c r="AB962" s="94"/>
      <c r="AC962" s="94"/>
      <c r="AD962" s="94"/>
      <c r="AE962" s="94"/>
      <c r="AF962" s="94"/>
      <c r="AG962" s="94"/>
      <c r="AH962" s="94"/>
      <c r="AI962" s="94"/>
      <c r="AJ962" s="94"/>
      <c r="AK962" s="101"/>
      <c r="AL962" s="100"/>
      <c r="AM962" s="94"/>
      <c r="AN962" s="94"/>
      <c r="AO962" s="94"/>
      <c r="AP962" s="94"/>
      <c r="AQ962" s="94"/>
      <c r="AR962" s="94"/>
      <c r="AS962" s="94"/>
      <c r="AT962" s="94"/>
      <c r="AU962" s="94"/>
      <c r="AV962" s="101"/>
      <c r="AW962" s="94"/>
      <c r="AX962" s="94"/>
      <c r="AY962" s="101"/>
      <c r="AZ962" s="94"/>
      <c r="BA962" s="94"/>
      <c r="BB962" s="94"/>
      <c r="BC962" s="101"/>
      <c r="BD962" s="39"/>
      <c r="BE962" s="4"/>
      <c r="BF962" s="4"/>
      <c r="BG962" s="4"/>
      <c r="BH962" s="4"/>
      <c r="BI962" s="4"/>
      <c r="BJ962" s="4"/>
      <c r="BK962" s="4"/>
      <c r="BL962" s="4"/>
      <c r="BM962" s="4"/>
      <c r="BN962" s="4"/>
      <c r="BO962" s="4"/>
      <c r="BP962" s="4"/>
      <c r="BQ962" s="4"/>
      <c r="BR962" s="4"/>
      <c r="BS962" s="4"/>
      <c r="BT962" s="4"/>
      <c r="BU962" s="4"/>
      <c r="BV962" s="4"/>
      <c r="BW962" s="4"/>
      <c r="BX962" s="4"/>
      <c r="BY962" s="4"/>
      <c r="BZ962" s="4"/>
    </row>
    <row r="963" spans="1:78" s="3" customFormat="1">
      <c r="A963" s="94"/>
      <c r="B963" s="95"/>
      <c r="C963" s="95"/>
      <c r="D963" s="96"/>
      <c r="E963" s="96"/>
      <c r="F963" s="96"/>
      <c r="G963" s="96"/>
      <c r="H963" s="96"/>
      <c r="I963" s="94"/>
      <c r="J963" s="97"/>
      <c r="K963" s="97"/>
      <c r="L963" s="97"/>
      <c r="M963" s="94"/>
      <c r="N963" s="94"/>
      <c r="O963" s="94"/>
      <c r="P963" s="97"/>
      <c r="Q963" s="98"/>
      <c r="R963" s="96"/>
      <c r="S963" s="96"/>
      <c r="T963" s="96"/>
      <c r="U963" s="99"/>
      <c r="V963" s="96"/>
      <c r="W963" s="100"/>
      <c r="X963" s="100"/>
      <c r="Y963" s="100"/>
      <c r="Z963" s="94"/>
      <c r="AA963" s="94"/>
      <c r="AB963" s="94"/>
      <c r="AC963" s="94"/>
      <c r="AD963" s="94"/>
      <c r="AE963" s="94"/>
      <c r="AF963" s="94"/>
      <c r="AG963" s="94"/>
      <c r="AH963" s="94"/>
      <c r="AI963" s="94"/>
      <c r="AJ963" s="94"/>
      <c r="AK963" s="101"/>
      <c r="AL963" s="100"/>
      <c r="AM963" s="94"/>
      <c r="AN963" s="94"/>
      <c r="AO963" s="94"/>
      <c r="AP963" s="94"/>
      <c r="AQ963" s="94"/>
      <c r="AR963" s="94"/>
      <c r="AS963" s="94"/>
      <c r="AT963" s="94"/>
      <c r="AU963" s="94"/>
      <c r="AV963" s="101"/>
      <c r="AW963" s="94"/>
      <c r="AX963" s="94"/>
      <c r="AY963" s="101"/>
      <c r="AZ963" s="94"/>
      <c r="BA963" s="94"/>
      <c r="BB963" s="94"/>
      <c r="BC963" s="101"/>
      <c r="BD963" s="39"/>
      <c r="BE963" s="4"/>
      <c r="BF963" s="4"/>
      <c r="BG963" s="4"/>
      <c r="BH963" s="4"/>
      <c r="BI963" s="4"/>
      <c r="BJ963" s="4"/>
      <c r="BK963" s="4"/>
      <c r="BL963" s="4"/>
      <c r="BM963" s="4"/>
      <c r="BN963" s="4"/>
      <c r="BO963" s="4"/>
      <c r="BP963" s="4"/>
      <c r="BQ963" s="4"/>
      <c r="BR963" s="4"/>
      <c r="BS963" s="4"/>
      <c r="BT963" s="4"/>
      <c r="BU963" s="4"/>
      <c r="BV963" s="4"/>
      <c r="BW963" s="4"/>
      <c r="BX963" s="4"/>
      <c r="BY963" s="4"/>
      <c r="BZ963" s="4"/>
    </row>
    <row r="964" spans="1:78" s="3" customFormat="1">
      <c r="A964" s="94"/>
      <c r="B964" s="95"/>
      <c r="C964" s="95"/>
      <c r="D964" s="96"/>
      <c r="E964" s="96"/>
      <c r="F964" s="96"/>
      <c r="G964" s="96"/>
      <c r="H964" s="96"/>
      <c r="I964" s="94"/>
      <c r="J964" s="97"/>
      <c r="K964" s="97"/>
      <c r="L964" s="97"/>
      <c r="M964" s="94"/>
      <c r="N964" s="94"/>
      <c r="O964" s="94"/>
      <c r="P964" s="97"/>
      <c r="Q964" s="98"/>
      <c r="R964" s="96"/>
      <c r="S964" s="96"/>
      <c r="T964" s="96"/>
      <c r="U964" s="99"/>
      <c r="V964" s="96"/>
      <c r="W964" s="100"/>
      <c r="X964" s="100"/>
      <c r="Y964" s="100"/>
      <c r="Z964" s="94"/>
      <c r="AA964" s="94"/>
      <c r="AB964" s="94"/>
      <c r="AC964" s="94"/>
      <c r="AD964" s="94"/>
      <c r="AE964" s="94"/>
      <c r="AF964" s="94"/>
      <c r="AG964" s="94"/>
      <c r="AH964" s="94"/>
      <c r="AI964" s="94"/>
      <c r="AJ964" s="94"/>
      <c r="AK964" s="101"/>
      <c r="AL964" s="100"/>
      <c r="AM964" s="94"/>
      <c r="AN964" s="94"/>
      <c r="AO964" s="94"/>
      <c r="AP964" s="94"/>
      <c r="AQ964" s="94"/>
      <c r="AR964" s="94"/>
      <c r="AS964" s="94"/>
      <c r="AT964" s="94"/>
      <c r="AU964" s="94"/>
      <c r="AV964" s="101"/>
      <c r="AW964" s="94"/>
      <c r="AX964" s="94"/>
      <c r="AY964" s="101"/>
      <c r="AZ964" s="94"/>
      <c r="BA964" s="94"/>
      <c r="BB964" s="94"/>
      <c r="BC964" s="101"/>
      <c r="BD964" s="39"/>
      <c r="BE964" s="4"/>
      <c r="BF964" s="4"/>
      <c r="BG964" s="4"/>
      <c r="BH964" s="4"/>
      <c r="BI964" s="4"/>
      <c r="BJ964" s="4"/>
      <c r="BK964" s="4"/>
      <c r="BL964" s="4"/>
      <c r="BM964" s="4"/>
      <c r="BN964" s="4"/>
      <c r="BO964" s="4"/>
      <c r="BP964" s="4"/>
      <c r="BQ964" s="4"/>
      <c r="BR964" s="4"/>
      <c r="BS964" s="4"/>
      <c r="BT964" s="4"/>
      <c r="BU964" s="4"/>
      <c r="BV964" s="4"/>
      <c r="BW964" s="4"/>
      <c r="BX964" s="4"/>
      <c r="BY964" s="4"/>
      <c r="BZ964" s="4"/>
    </row>
    <row r="965" spans="1:78" s="3" customFormat="1">
      <c r="A965" s="94"/>
      <c r="B965" s="95"/>
      <c r="C965" s="95"/>
      <c r="D965" s="96"/>
      <c r="E965" s="96"/>
      <c r="F965" s="96"/>
      <c r="G965" s="96"/>
      <c r="H965" s="96"/>
      <c r="I965" s="94"/>
      <c r="J965" s="97"/>
      <c r="K965" s="97"/>
      <c r="L965" s="97"/>
      <c r="M965" s="94"/>
      <c r="N965" s="94"/>
      <c r="O965" s="94"/>
      <c r="P965" s="97"/>
      <c r="Q965" s="98"/>
      <c r="R965" s="96"/>
      <c r="S965" s="96"/>
      <c r="T965" s="96"/>
      <c r="U965" s="99"/>
      <c r="V965" s="96"/>
      <c r="W965" s="100"/>
      <c r="X965" s="100"/>
      <c r="Y965" s="100"/>
      <c r="Z965" s="94"/>
      <c r="AA965" s="94"/>
      <c r="AB965" s="94"/>
      <c r="AC965" s="94"/>
      <c r="AD965" s="94"/>
      <c r="AE965" s="94"/>
      <c r="AF965" s="94"/>
      <c r="AG965" s="94"/>
      <c r="AH965" s="94"/>
      <c r="AI965" s="94"/>
      <c r="AJ965" s="94"/>
      <c r="AK965" s="101"/>
      <c r="AL965" s="100"/>
      <c r="AM965" s="94"/>
      <c r="AN965" s="94"/>
      <c r="AO965" s="94"/>
      <c r="AP965" s="94"/>
      <c r="AQ965" s="94"/>
      <c r="AR965" s="94"/>
      <c r="AS965" s="94"/>
      <c r="AT965" s="94"/>
      <c r="AU965" s="94"/>
      <c r="AV965" s="101"/>
      <c r="AW965" s="94"/>
      <c r="AX965" s="94"/>
      <c r="AY965" s="101"/>
      <c r="AZ965" s="94"/>
      <c r="BA965" s="94"/>
      <c r="BB965" s="94"/>
      <c r="BC965" s="101"/>
      <c r="BD965" s="39"/>
      <c r="BE965" s="4"/>
      <c r="BF965" s="4"/>
      <c r="BG965" s="4"/>
      <c r="BH965" s="4"/>
      <c r="BI965" s="4"/>
      <c r="BJ965" s="4"/>
      <c r="BK965" s="4"/>
      <c r="BL965" s="4"/>
      <c r="BM965" s="4"/>
      <c r="BN965" s="4"/>
      <c r="BO965" s="4"/>
      <c r="BP965" s="4"/>
      <c r="BQ965" s="4"/>
      <c r="BR965" s="4"/>
      <c r="BS965" s="4"/>
      <c r="BT965" s="4"/>
      <c r="BU965" s="4"/>
      <c r="BV965" s="4"/>
      <c r="BW965" s="4"/>
      <c r="BX965" s="4"/>
      <c r="BY965" s="4"/>
      <c r="BZ965" s="4"/>
    </row>
    <row r="966" spans="1:78" s="3" customFormat="1">
      <c r="A966" s="94"/>
      <c r="B966" s="95"/>
      <c r="C966" s="95"/>
      <c r="D966" s="96"/>
      <c r="E966" s="96"/>
      <c r="F966" s="96"/>
      <c r="G966" s="96"/>
      <c r="H966" s="96"/>
      <c r="I966" s="94"/>
      <c r="J966" s="97"/>
      <c r="K966" s="97"/>
      <c r="L966" s="97"/>
      <c r="M966" s="94"/>
      <c r="N966" s="94"/>
      <c r="O966" s="94"/>
      <c r="P966" s="97"/>
      <c r="Q966" s="98"/>
      <c r="R966" s="96"/>
      <c r="S966" s="96"/>
      <c r="T966" s="96"/>
      <c r="U966" s="99"/>
      <c r="V966" s="96"/>
      <c r="W966" s="100"/>
      <c r="X966" s="100"/>
      <c r="Y966" s="100"/>
      <c r="Z966" s="94"/>
      <c r="AA966" s="94"/>
      <c r="AB966" s="94"/>
      <c r="AC966" s="94"/>
      <c r="AD966" s="94"/>
      <c r="AE966" s="94"/>
      <c r="AF966" s="94"/>
      <c r="AG966" s="94"/>
      <c r="AH966" s="94"/>
      <c r="AI966" s="94"/>
      <c r="AJ966" s="94"/>
      <c r="AK966" s="101"/>
      <c r="AL966" s="100"/>
      <c r="AM966" s="94"/>
      <c r="AN966" s="94"/>
      <c r="AO966" s="94"/>
      <c r="AP966" s="94"/>
      <c r="AQ966" s="94"/>
      <c r="AR966" s="94"/>
      <c r="AS966" s="94"/>
      <c r="AT966" s="94"/>
      <c r="AU966" s="94"/>
      <c r="AV966" s="101"/>
      <c r="AW966" s="94"/>
      <c r="AX966" s="94"/>
      <c r="AY966" s="101"/>
      <c r="AZ966" s="94"/>
      <c r="BA966" s="94"/>
      <c r="BB966" s="94"/>
      <c r="BC966" s="101"/>
      <c r="BD966" s="39"/>
      <c r="BE966" s="4"/>
      <c r="BF966" s="4"/>
      <c r="BG966" s="4"/>
      <c r="BH966" s="4"/>
      <c r="BI966" s="4"/>
      <c r="BJ966" s="4"/>
      <c r="BK966" s="4"/>
      <c r="BL966" s="4"/>
      <c r="BM966" s="4"/>
      <c r="BN966" s="4"/>
      <c r="BO966" s="4"/>
      <c r="BP966" s="4"/>
      <c r="BQ966" s="4"/>
      <c r="BR966" s="4"/>
      <c r="BS966" s="4"/>
      <c r="BT966" s="4"/>
      <c r="BU966" s="4"/>
      <c r="BV966" s="4"/>
      <c r="BW966" s="4"/>
      <c r="BX966" s="4"/>
      <c r="BY966" s="4"/>
      <c r="BZ966" s="4"/>
    </row>
    <row r="967" spans="1:78" s="3" customFormat="1" ht="25.5" customHeight="1">
      <c r="A967" s="94"/>
      <c r="B967" s="95"/>
      <c r="C967" s="95"/>
      <c r="D967" s="96"/>
      <c r="E967" s="96"/>
      <c r="F967" s="96"/>
      <c r="G967" s="96"/>
      <c r="H967" s="96"/>
      <c r="I967" s="94"/>
      <c r="J967" s="97"/>
      <c r="K967" s="97"/>
      <c r="L967" s="97"/>
      <c r="M967" s="94"/>
      <c r="N967" s="94"/>
      <c r="O967" s="94"/>
      <c r="P967" s="97"/>
      <c r="Q967" s="98"/>
      <c r="R967" s="96"/>
      <c r="S967" s="96"/>
      <c r="T967" s="96"/>
      <c r="U967" s="99"/>
      <c r="V967" s="96"/>
      <c r="W967" s="100"/>
      <c r="X967" s="100"/>
      <c r="Y967" s="100"/>
      <c r="Z967" s="94"/>
      <c r="AA967" s="94"/>
      <c r="AB967" s="94"/>
      <c r="AC967" s="94"/>
      <c r="AD967" s="94"/>
      <c r="AE967" s="94"/>
      <c r="AF967" s="94"/>
      <c r="AG967" s="94"/>
      <c r="AH967" s="94"/>
      <c r="AI967" s="94"/>
      <c r="AJ967" s="94"/>
      <c r="AK967" s="101"/>
      <c r="AL967" s="100"/>
      <c r="AM967" s="94"/>
      <c r="AN967" s="94"/>
      <c r="AO967" s="94"/>
      <c r="AP967" s="94"/>
      <c r="AQ967" s="94"/>
      <c r="AR967" s="94"/>
      <c r="AS967" s="94"/>
      <c r="AT967" s="94"/>
      <c r="AU967" s="94"/>
      <c r="AV967" s="101"/>
      <c r="AW967" s="94"/>
      <c r="AX967" s="94"/>
      <c r="AY967" s="101"/>
      <c r="AZ967" s="94"/>
      <c r="BA967" s="94"/>
      <c r="BB967" s="94"/>
      <c r="BC967" s="101"/>
      <c r="BD967" s="39"/>
      <c r="BE967" s="4"/>
      <c r="BF967" s="4"/>
      <c r="BG967" s="4"/>
      <c r="BH967" s="4"/>
      <c r="BI967" s="4"/>
      <c r="BJ967" s="4"/>
      <c r="BK967" s="4"/>
      <c r="BL967" s="4"/>
      <c r="BM967" s="4"/>
      <c r="BN967" s="4"/>
      <c r="BO967" s="4"/>
      <c r="BP967" s="4"/>
      <c r="BQ967" s="4"/>
      <c r="BR967" s="4"/>
      <c r="BS967" s="4"/>
      <c r="BT967" s="4"/>
      <c r="BU967" s="4"/>
      <c r="BV967" s="4"/>
      <c r="BW967" s="4"/>
      <c r="BX967" s="4"/>
      <c r="BY967" s="4"/>
      <c r="BZ967" s="4"/>
    </row>
    <row r="968" spans="1:78" s="3" customFormat="1" ht="25.5" customHeight="1">
      <c r="A968" s="94"/>
      <c r="B968" s="95"/>
      <c r="C968" s="95"/>
      <c r="D968" s="96"/>
      <c r="E968" s="96"/>
      <c r="F968" s="96"/>
      <c r="G968" s="96"/>
      <c r="H968" s="96"/>
      <c r="I968" s="94"/>
      <c r="J968" s="97"/>
      <c r="K968" s="97"/>
      <c r="L968" s="97"/>
      <c r="M968" s="94"/>
      <c r="N968" s="94"/>
      <c r="O968" s="94"/>
      <c r="P968" s="97"/>
      <c r="Q968" s="98"/>
      <c r="R968" s="96"/>
      <c r="S968" s="96"/>
      <c r="T968" s="96"/>
      <c r="U968" s="99"/>
      <c r="V968" s="96"/>
      <c r="W968" s="100"/>
      <c r="X968" s="100"/>
      <c r="Y968" s="100"/>
      <c r="Z968" s="94"/>
      <c r="AA968" s="94"/>
      <c r="AB968" s="94"/>
      <c r="AC968" s="94"/>
      <c r="AD968" s="94"/>
      <c r="AE968" s="94"/>
      <c r="AF968" s="94"/>
      <c r="AG968" s="94"/>
      <c r="AH968" s="94"/>
      <c r="AI968" s="94"/>
      <c r="AJ968" s="94"/>
      <c r="AK968" s="101"/>
      <c r="AL968" s="100"/>
      <c r="AM968" s="94"/>
      <c r="AN968" s="94"/>
      <c r="AO968" s="94"/>
      <c r="AP968" s="94"/>
      <c r="AQ968" s="94"/>
      <c r="AR968" s="94"/>
      <c r="AS968" s="94"/>
      <c r="AT968" s="94"/>
      <c r="AU968" s="94"/>
      <c r="AV968" s="101"/>
      <c r="AW968" s="94"/>
      <c r="AX968" s="94"/>
      <c r="AY968" s="101"/>
      <c r="AZ968" s="94"/>
      <c r="BA968" s="94"/>
      <c r="BB968" s="94"/>
      <c r="BC968" s="101"/>
      <c r="BD968" s="39"/>
      <c r="BE968" s="4"/>
      <c r="BF968" s="4"/>
      <c r="BG968" s="4"/>
      <c r="BH968" s="4"/>
      <c r="BI968" s="4"/>
      <c r="BJ968" s="4"/>
      <c r="BK968" s="4"/>
      <c r="BL968" s="4"/>
      <c r="BM968" s="4"/>
      <c r="BN968" s="4"/>
      <c r="BO968" s="4"/>
      <c r="BP968" s="4"/>
      <c r="BQ968" s="4"/>
      <c r="BR968" s="4"/>
      <c r="BS968" s="4"/>
      <c r="BT968" s="4"/>
      <c r="BU968" s="4"/>
      <c r="BV968" s="4"/>
      <c r="BW968" s="4"/>
      <c r="BX968" s="4"/>
      <c r="BY968" s="4"/>
      <c r="BZ968" s="4"/>
    </row>
    <row r="969" spans="1:78" s="3" customFormat="1" ht="25.5" customHeight="1">
      <c r="A969" s="94"/>
      <c r="B969" s="95"/>
      <c r="C969" s="95"/>
      <c r="D969" s="96"/>
      <c r="E969" s="96"/>
      <c r="F969" s="96"/>
      <c r="G969" s="96"/>
      <c r="H969" s="96"/>
      <c r="I969" s="94"/>
      <c r="J969" s="97"/>
      <c r="K969" s="97"/>
      <c r="L969" s="97"/>
      <c r="M969" s="94"/>
      <c r="N969" s="94"/>
      <c r="O969" s="94"/>
      <c r="P969" s="97"/>
      <c r="Q969" s="98"/>
      <c r="R969" s="96"/>
      <c r="S969" s="96"/>
      <c r="T969" s="96"/>
      <c r="U969" s="99"/>
      <c r="V969" s="96"/>
      <c r="W969" s="100"/>
      <c r="X969" s="100"/>
      <c r="Y969" s="100"/>
      <c r="Z969" s="94"/>
      <c r="AA969" s="94"/>
      <c r="AB969" s="94"/>
      <c r="AC969" s="94"/>
      <c r="AD969" s="94"/>
      <c r="AE969" s="94"/>
      <c r="AF969" s="94"/>
      <c r="AG969" s="94"/>
      <c r="AH969" s="94"/>
      <c r="AI969" s="94"/>
      <c r="AJ969" s="94"/>
      <c r="AK969" s="101"/>
      <c r="AL969" s="100"/>
      <c r="AM969" s="94"/>
      <c r="AN969" s="94"/>
      <c r="AO969" s="94"/>
      <c r="AP969" s="94"/>
      <c r="AQ969" s="94"/>
      <c r="AR969" s="94"/>
      <c r="AS969" s="94"/>
      <c r="AT969" s="94"/>
      <c r="AU969" s="94"/>
      <c r="AV969" s="101"/>
      <c r="AW969" s="94"/>
      <c r="AX969" s="94"/>
      <c r="AY969" s="101"/>
      <c r="AZ969" s="94"/>
      <c r="BA969" s="94"/>
      <c r="BB969" s="94"/>
      <c r="BC969" s="101"/>
      <c r="BD969" s="39"/>
      <c r="BE969" s="4"/>
      <c r="BF969" s="4"/>
      <c r="BG969" s="4"/>
      <c r="BH969" s="4"/>
      <c r="BI969" s="4"/>
      <c r="BJ969" s="4"/>
      <c r="BK969" s="4"/>
      <c r="BL969" s="4"/>
      <c r="BM969" s="4"/>
      <c r="BN969" s="4"/>
      <c r="BO969" s="4"/>
      <c r="BP969" s="4"/>
      <c r="BQ969" s="4"/>
      <c r="BR969" s="4"/>
      <c r="BS969" s="4"/>
      <c r="BT969" s="4"/>
      <c r="BU969" s="4"/>
      <c r="BV969" s="4"/>
      <c r="BW969" s="4"/>
      <c r="BX969" s="4"/>
      <c r="BY969" s="4"/>
      <c r="BZ969" s="4"/>
    </row>
    <row r="970" spans="1:78" s="3" customFormat="1" ht="38.25" customHeight="1">
      <c r="A970" s="94"/>
      <c r="B970" s="95"/>
      <c r="C970" s="95"/>
      <c r="D970" s="96"/>
      <c r="E970" s="96"/>
      <c r="F970" s="96"/>
      <c r="G970" s="96"/>
      <c r="H970" s="96"/>
      <c r="I970" s="94"/>
      <c r="J970" s="97"/>
      <c r="K970" s="97"/>
      <c r="L970" s="97"/>
      <c r="M970" s="94"/>
      <c r="N970" s="94"/>
      <c r="O970" s="94"/>
      <c r="P970" s="97"/>
      <c r="Q970" s="98"/>
      <c r="R970" s="96"/>
      <c r="S970" s="96"/>
      <c r="T970" s="96"/>
      <c r="U970" s="99"/>
      <c r="V970" s="96"/>
      <c r="W970" s="100"/>
      <c r="X970" s="100"/>
      <c r="Y970" s="100"/>
      <c r="Z970" s="94"/>
      <c r="AA970" s="94"/>
      <c r="AB970" s="94"/>
      <c r="AC970" s="94"/>
      <c r="AD970" s="94"/>
      <c r="AE970" s="94"/>
      <c r="AF970" s="94"/>
      <c r="AG970" s="94"/>
      <c r="AH970" s="94"/>
      <c r="AI970" s="94"/>
      <c r="AJ970" s="94"/>
      <c r="AK970" s="101"/>
      <c r="AL970" s="100"/>
      <c r="AM970" s="94"/>
      <c r="AN970" s="94"/>
      <c r="AO970" s="94"/>
      <c r="AP970" s="94"/>
      <c r="AQ970" s="94"/>
      <c r="AR970" s="94"/>
      <c r="AS970" s="94"/>
      <c r="AT970" s="94"/>
      <c r="AU970" s="94"/>
      <c r="AV970" s="101"/>
      <c r="AW970" s="94"/>
      <c r="AX970" s="94"/>
      <c r="AY970" s="101"/>
      <c r="AZ970" s="94"/>
      <c r="BA970" s="94"/>
      <c r="BB970" s="94"/>
      <c r="BC970" s="101"/>
      <c r="BD970" s="39"/>
      <c r="BE970" s="4"/>
      <c r="BF970" s="4"/>
      <c r="BG970" s="4"/>
      <c r="BH970" s="4"/>
      <c r="BI970" s="4"/>
      <c r="BJ970" s="4"/>
      <c r="BK970" s="4"/>
      <c r="BL970" s="4"/>
      <c r="BM970" s="4"/>
      <c r="BN970" s="4"/>
      <c r="BO970" s="4"/>
      <c r="BP970" s="4"/>
      <c r="BQ970" s="4"/>
      <c r="BR970" s="4"/>
      <c r="BS970" s="4"/>
      <c r="BT970" s="4"/>
      <c r="BU970" s="4"/>
      <c r="BV970" s="4"/>
      <c r="BW970" s="4"/>
      <c r="BX970" s="4"/>
      <c r="BY970" s="4"/>
      <c r="BZ970" s="4"/>
    </row>
    <row r="971" spans="1:78" s="3" customFormat="1" ht="25.5" customHeight="1">
      <c r="A971" s="94"/>
      <c r="B971" s="95"/>
      <c r="C971" s="95"/>
      <c r="D971" s="96"/>
      <c r="E971" s="96"/>
      <c r="F971" s="96"/>
      <c r="G971" s="96"/>
      <c r="H971" s="96"/>
      <c r="I971" s="94"/>
      <c r="J971" s="97"/>
      <c r="K971" s="97"/>
      <c r="L971" s="97"/>
      <c r="M971" s="94"/>
      <c r="N971" s="94"/>
      <c r="O971" s="94"/>
      <c r="P971" s="97"/>
      <c r="Q971" s="98"/>
      <c r="R971" s="96"/>
      <c r="S971" s="96"/>
      <c r="T971" s="96"/>
      <c r="U971" s="99"/>
      <c r="V971" s="96"/>
      <c r="W971" s="100"/>
      <c r="X971" s="100"/>
      <c r="Y971" s="100"/>
      <c r="Z971" s="94"/>
      <c r="AA971" s="94"/>
      <c r="AB971" s="94"/>
      <c r="AC971" s="94"/>
      <c r="AD971" s="94"/>
      <c r="AE971" s="94"/>
      <c r="AF971" s="94"/>
      <c r="AG971" s="94"/>
      <c r="AH971" s="94"/>
      <c r="AI971" s="94"/>
      <c r="AJ971" s="94"/>
      <c r="AK971" s="101"/>
      <c r="AL971" s="100"/>
      <c r="AM971" s="94"/>
      <c r="AN971" s="94"/>
      <c r="AO971" s="94"/>
      <c r="AP971" s="94"/>
      <c r="AQ971" s="94"/>
      <c r="AR971" s="94"/>
      <c r="AS971" s="94"/>
      <c r="AT971" s="94"/>
      <c r="AU971" s="94"/>
      <c r="AV971" s="101"/>
      <c r="AW971" s="94"/>
      <c r="AX971" s="94"/>
      <c r="AY971" s="101"/>
      <c r="AZ971" s="94"/>
      <c r="BA971" s="94"/>
      <c r="BB971" s="94"/>
      <c r="BC971" s="101"/>
      <c r="BD971" s="39"/>
      <c r="BE971" s="4"/>
      <c r="BF971" s="4"/>
      <c r="BG971" s="4"/>
      <c r="BH971" s="4"/>
      <c r="BI971" s="4"/>
      <c r="BJ971" s="4"/>
      <c r="BK971" s="4"/>
      <c r="BL971" s="4"/>
      <c r="BM971" s="4"/>
      <c r="BN971" s="4"/>
      <c r="BO971" s="4"/>
      <c r="BP971" s="4"/>
      <c r="BQ971" s="4"/>
      <c r="BR971" s="4"/>
      <c r="BS971" s="4"/>
      <c r="BT971" s="4"/>
      <c r="BU971" s="4"/>
      <c r="BV971" s="4"/>
      <c r="BW971" s="4"/>
      <c r="BX971" s="4"/>
      <c r="BY971" s="4"/>
      <c r="BZ971" s="4"/>
    </row>
    <row r="972" spans="1:78" s="3" customFormat="1" ht="25.5" customHeight="1">
      <c r="A972" s="94"/>
      <c r="B972" s="95"/>
      <c r="C972" s="95"/>
      <c r="D972" s="96"/>
      <c r="E972" s="96"/>
      <c r="F972" s="96"/>
      <c r="G972" s="96"/>
      <c r="H972" s="96"/>
      <c r="I972" s="94"/>
      <c r="J972" s="97"/>
      <c r="K972" s="97"/>
      <c r="L972" s="97"/>
      <c r="M972" s="94"/>
      <c r="N972" s="94"/>
      <c r="O972" s="94"/>
      <c r="P972" s="97"/>
      <c r="Q972" s="98"/>
      <c r="R972" s="96"/>
      <c r="S972" s="96"/>
      <c r="T972" s="96"/>
      <c r="U972" s="99"/>
      <c r="V972" s="96"/>
      <c r="W972" s="100"/>
      <c r="X972" s="100"/>
      <c r="Y972" s="100"/>
      <c r="Z972" s="94"/>
      <c r="AA972" s="94"/>
      <c r="AB972" s="94"/>
      <c r="AC972" s="94"/>
      <c r="AD972" s="94"/>
      <c r="AE972" s="94"/>
      <c r="AF972" s="94"/>
      <c r="AG972" s="94"/>
      <c r="AH972" s="94"/>
      <c r="AI972" s="94"/>
      <c r="AJ972" s="94"/>
      <c r="AK972" s="101"/>
      <c r="AL972" s="100"/>
      <c r="AM972" s="94"/>
      <c r="AN972" s="94"/>
      <c r="AO972" s="94"/>
      <c r="AP972" s="94"/>
      <c r="AQ972" s="94"/>
      <c r="AR972" s="94"/>
      <c r="AS972" s="94"/>
      <c r="AT972" s="94"/>
      <c r="AU972" s="94"/>
      <c r="AV972" s="101"/>
      <c r="AW972" s="94"/>
      <c r="AX972" s="94"/>
      <c r="AY972" s="101"/>
      <c r="AZ972" s="94"/>
      <c r="BA972" s="94"/>
      <c r="BB972" s="94"/>
      <c r="BC972" s="101"/>
      <c r="BD972" s="39"/>
      <c r="BE972" s="4"/>
      <c r="BF972" s="4"/>
      <c r="BG972" s="4"/>
      <c r="BH972" s="4"/>
      <c r="BI972" s="4"/>
      <c r="BJ972" s="4"/>
      <c r="BK972" s="4"/>
      <c r="BL972" s="4"/>
      <c r="BM972" s="4"/>
      <c r="BN972" s="4"/>
      <c r="BO972" s="4"/>
      <c r="BP972" s="4"/>
      <c r="BQ972" s="4"/>
      <c r="BR972" s="4"/>
      <c r="BS972" s="4"/>
      <c r="BT972" s="4"/>
      <c r="BU972" s="4"/>
      <c r="BV972" s="4"/>
      <c r="BW972" s="4"/>
      <c r="BX972" s="4"/>
      <c r="BY972" s="4"/>
      <c r="BZ972" s="4"/>
    </row>
    <row r="973" spans="1:78" s="3" customFormat="1">
      <c r="A973" s="94"/>
      <c r="B973" s="95"/>
      <c r="C973" s="95"/>
      <c r="D973" s="96"/>
      <c r="E973" s="96"/>
      <c r="F973" s="96"/>
      <c r="G973" s="96"/>
      <c r="H973" s="96"/>
      <c r="I973" s="94"/>
      <c r="J973" s="97"/>
      <c r="K973" s="97"/>
      <c r="L973" s="97"/>
      <c r="M973" s="94"/>
      <c r="N973" s="94"/>
      <c r="O973" s="94"/>
      <c r="P973" s="97"/>
      <c r="Q973" s="98"/>
      <c r="R973" s="96"/>
      <c r="S973" s="96"/>
      <c r="T973" s="96"/>
      <c r="U973" s="99"/>
      <c r="V973" s="96"/>
      <c r="W973" s="100"/>
      <c r="X973" s="100"/>
      <c r="Y973" s="100"/>
      <c r="Z973" s="94"/>
      <c r="AA973" s="94"/>
      <c r="AB973" s="94"/>
      <c r="AC973" s="94"/>
      <c r="AD973" s="94"/>
      <c r="AE973" s="94"/>
      <c r="AF973" s="94"/>
      <c r="AG973" s="94"/>
      <c r="AH973" s="94"/>
      <c r="AI973" s="94"/>
      <c r="AJ973" s="94"/>
      <c r="AK973" s="101"/>
      <c r="AL973" s="100"/>
      <c r="AM973" s="94"/>
      <c r="AN973" s="94"/>
      <c r="AO973" s="94"/>
      <c r="AP973" s="94"/>
      <c r="AQ973" s="94"/>
      <c r="AR973" s="94"/>
      <c r="AS973" s="94"/>
      <c r="AT973" s="94"/>
      <c r="AU973" s="94"/>
      <c r="AV973" s="101"/>
      <c r="AW973" s="94"/>
      <c r="AX973" s="94"/>
      <c r="AY973" s="101"/>
      <c r="AZ973" s="94"/>
      <c r="BA973" s="94"/>
      <c r="BB973" s="94"/>
      <c r="BC973" s="101"/>
      <c r="BD973" s="39"/>
      <c r="BE973" s="4"/>
      <c r="BF973" s="4"/>
      <c r="BG973" s="4"/>
      <c r="BH973" s="4"/>
      <c r="BI973" s="4"/>
      <c r="BJ973" s="4"/>
      <c r="BK973" s="4"/>
      <c r="BL973" s="4"/>
      <c r="BM973" s="4"/>
      <c r="BN973" s="4"/>
      <c r="BO973" s="4"/>
      <c r="BP973" s="4"/>
      <c r="BQ973" s="4"/>
      <c r="BR973" s="4"/>
      <c r="BS973" s="4"/>
      <c r="BT973" s="4"/>
      <c r="BU973" s="4"/>
      <c r="BV973" s="4"/>
      <c r="BW973" s="4"/>
      <c r="BX973" s="4"/>
      <c r="BY973" s="4"/>
      <c r="BZ973" s="4"/>
    </row>
    <row r="974" spans="1:78" s="3" customFormat="1" ht="25.5" customHeight="1">
      <c r="A974" s="94"/>
      <c r="B974" s="95"/>
      <c r="C974" s="95"/>
      <c r="D974" s="96"/>
      <c r="E974" s="96"/>
      <c r="F974" s="96"/>
      <c r="G974" s="96"/>
      <c r="H974" s="96"/>
      <c r="I974" s="94"/>
      <c r="J974" s="97"/>
      <c r="K974" s="97"/>
      <c r="L974" s="97"/>
      <c r="M974" s="94"/>
      <c r="N974" s="94"/>
      <c r="O974" s="94"/>
      <c r="P974" s="97"/>
      <c r="Q974" s="98"/>
      <c r="R974" s="96"/>
      <c r="S974" s="96"/>
      <c r="T974" s="96"/>
      <c r="U974" s="99"/>
      <c r="V974" s="96"/>
      <c r="W974" s="100"/>
      <c r="X974" s="100"/>
      <c r="Y974" s="100"/>
      <c r="Z974" s="94"/>
      <c r="AA974" s="94"/>
      <c r="AB974" s="94"/>
      <c r="AC974" s="94"/>
      <c r="AD974" s="94"/>
      <c r="AE974" s="94"/>
      <c r="AF974" s="94"/>
      <c r="AG974" s="94"/>
      <c r="AH974" s="94"/>
      <c r="AI974" s="94"/>
      <c r="AJ974" s="94"/>
      <c r="AK974" s="101"/>
      <c r="AL974" s="100"/>
      <c r="AM974" s="94"/>
      <c r="AN974" s="94"/>
      <c r="AO974" s="94"/>
      <c r="AP974" s="94"/>
      <c r="AQ974" s="94"/>
      <c r="AR974" s="94"/>
      <c r="AS974" s="94"/>
      <c r="AT974" s="94"/>
      <c r="AU974" s="94"/>
      <c r="AV974" s="101"/>
      <c r="AW974" s="94"/>
      <c r="AX974" s="94"/>
      <c r="AY974" s="101"/>
      <c r="AZ974" s="94"/>
      <c r="BA974" s="94"/>
      <c r="BB974" s="94"/>
      <c r="BC974" s="101"/>
      <c r="BD974" s="39"/>
      <c r="BE974" s="4"/>
      <c r="BF974" s="4"/>
      <c r="BG974" s="4"/>
      <c r="BH974" s="4"/>
      <c r="BI974" s="4"/>
      <c r="BJ974" s="4"/>
      <c r="BK974" s="4"/>
      <c r="BL974" s="4"/>
      <c r="BM974" s="4"/>
      <c r="BN974" s="4"/>
      <c r="BO974" s="4"/>
      <c r="BP974" s="4"/>
      <c r="BQ974" s="4"/>
      <c r="BR974" s="4"/>
      <c r="BS974" s="4"/>
      <c r="BT974" s="4"/>
      <c r="BU974" s="4"/>
      <c r="BV974" s="4"/>
      <c r="BW974" s="4"/>
      <c r="BX974" s="4"/>
      <c r="BY974" s="4"/>
      <c r="BZ974" s="4"/>
    </row>
    <row r="975" spans="1:78" s="3" customFormat="1" ht="38.25" customHeight="1">
      <c r="A975" s="94"/>
      <c r="B975" s="95"/>
      <c r="C975" s="95"/>
      <c r="D975" s="96"/>
      <c r="E975" s="96"/>
      <c r="F975" s="96"/>
      <c r="G975" s="96"/>
      <c r="H975" s="96"/>
      <c r="I975" s="94"/>
      <c r="J975" s="97"/>
      <c r="K975" s="97"/>
      <c r="L975" s="97"/>
      <c r="M975" s="94"/>
      <c r="N975" s="94"/>
      <c r="O975" s="94"/>
      <c r="P975" s="97"/>
      <c r="Q975" s="98"/>
      <c r="R975" s="96"/>
      <c r="S975" s="96"/>
      <c r="T975" s="96"/>
      <c r="U975" s="99"/>
      <c r="V975" s="96"/>
      <c r="W975" s="100"/>
      <c r="X975" s="100"/>
      <c r="Y975" s="100"/>
      <c r="Z975" s="94"/>
      <c r="AA975" s="94"/>
      <c r="AB975" s="94"/>
      <c r="AC975" s="94"/>
      <c r="AD975" s="94"/>
      <c r="AE975" s="94"/>
      <c r="AF975" s="94"/>
      <c r="AG975" s="94"/>
      <c r="AH975" s="94"/>
      <c r="AI975" s="94"/>
      <c r="AJ975" s="94"/>
      <c r="AK975" s="101"/>
      <c r="AL975" s="100"/>
      <c r="AM975" s="94"/>
      <c r="AN975" s="94"/>
      <c r="AO975" s="94"/>
      <c r="AP975" s="94"/>
      <c r="AQ975" s="94"/>
      <c r="AR975" s="94"/>
      <c r="AS975" s="94"/>
      <c r="AT975" s="94"/>
      <c r="AU975" s="94"/>
      <c r="AV975" s="101"/>
      <c r="AW975" s="94"/>
      <c r="AX975" s="94"/>
      <c r="AY975" s="101"/>
      <c r="AZ975" s="94"/>
      <c r="BA975" s="94"/>
      <c r="BB975" s="94"/>
      <c r="BC975" s="101"/>
      <c r="BD975" s="39"/>
      <c r="BE975" s="4"/>
      <c r="BF975" s="4"/>
      <c r="BG975" s="4"/>
      <c r="BH975" s="4"/>
      <c r="BI975" s="4"/>
    </row>
    <row r="976" spans="1:78" s="3" customFormat="1" ht="25.5" customHeight="1">
      <c r="A976" s="94"/>
      <c r="B976" s="95"/>
      <c r="C976" s="95"/>
      <c r="D976" s="96"/>
      <c r="E976" s="96"/>
      <c r="F976" s="96"/>
      <c r="G976" s="96"/>
      <c r="H976" s="96"/>
      <c r="I976" s="94"/>
      <c r="J976" s="97"/>
      <c r="K976" s="97"/>
      <c r="L976" s="97"/>
      <c r="M976" s="94"/>
      <c r="N976" s="94"/>
      <c r="O976" s="94"/>
      <c r="P976" s="97"/>
      <c r="Q976" s="98"/>
      <c r="R976" s="96"/>
      <c r="S976" s="96"/>
      <c r="T976" s="96"/>
      <c r="U976" s="99"/>
      <c r="V976" s="96"/>
      <c r="W976" s="100"/>
      <c r="X976" s="100"/>
      <c r="Y976" s="100"/>
      <c r="Z976" s="94"/>
      <c r="AA976" s="94"/>
      <c r="AB976" s="94"/>
      <c r="AC976" s="94"/>
      <c r="AD976" s="94"/>
      <c r="AE976" s="94"/>
      <c r="AF976" s="94"/>
      <c r="AG976" s="94"/>
      <c r="AH976" s="94"/>
      <c r="AI976" s="94"/>
      <c r="AJ976" s="94"/>
      <c r="AK976" s="101"/>
      <c r="AL976" s="100"/>
      <c r="AM976" s="94"/>
      <c r="AN976" s="94"/>
      <c r="AO976" s="94"/>
      <c r="AP976" s="94"/>
      <c r="AQ976" s="94"/>
      <c r="AR976" s="94"/>
      <c r="AS976" s="94"/>
      <c r="AT976" s="94"/>
      <c r="AU976" s="94"/>
      <c r="AV976" s="101"/>
      <c r="AW976" s="94"/>
      <c r="AX976" s="94"/>
      <c r="AY976" s="101"/>
      <c r="AZ976" s="94"/>
      <c r="BA976" s="94"/>
      <c r="BB976" s="94"/>
      <c r="BC976" s="101"/>
      <c r="BD976" s="39"/>
      <c r="BE976" s="4"/>
      <c r="BF976" s="4"/>
      <c r="BG976" s="4"/>
      <c r="BH976" s="4"/>
      <c r="BI976" s="4"/>
    </row>
    <row r="977" spans="1:78" s="3" customFormat="1" ht="25.5" customHeight="1">
      <c r="A977" s="94"/>
      <c r="B977" s="95"/>
      <c r="C977" s="95"/>
      <c r="D977" s="96"/>
      <c r="E977" s="96"/>
      <c r="F977" s="96"/>
      <c r="G977" s="96"/>
      <c r="H977" s="96"/>
      <c r="I977" s="94"/>
      <c r="J977" s="97"/>
      <c r="K977" s="97"/>
      <c r="L977" s="97"/>
      <c r="M977" s="94"/>
      <c r="N977" s="94"/>
      <c r="O977" s="94"/>
      <c r="P977" s="97"/>
      <c r="Q977" s="98"/>
      <c r="R977" s="96"/>
      <c r="S977" s="96"/>
      <c r="T977" s="96"/>
      <c r="U977" s="99"/>
      <c r="V977" s="96"/>
      <c r="W977" s="100"/>
      <c r="X977" s="100"/>
      <c r="Y977" s="100"/>
      <c r="Z977" s="94"/>
      <c r="AA977" s="94"/>
      <c r="AB977" s="94"/>
      <c r="AC977" s="94"/>
      <c r="AD977" s="94"/>
      <c r="AE977" s="94"/>
      <c r="AF977" s="94"/>
      <c r="AG977" s="94"/>
      <c r="AH977" s="94"/>
      <c r="AI977" s="94"/>
      <c r="AJ977" s="94"/>
      <c r="AK977" s="101"/>
      <c r="AL977" s="100"/>
      <c r="AM977" s="94"/>
      <c r="AN977" s="94"/>
      <c r="AO977" s="94"/>
      <c r="AP977" s="94"/>
      <c r="AQ977" s="94"/>
      <c r="AR977" s="94"/>
      <c r="AS977" s="94"/>
      <c r="AT977" s="94"/>
      <c r="AU977" s="94"/>
      <c r="AV977" s="101"/>
      <c r="AW977" s="94"/>
      <c r="AX977" s="94"/>
      <c r="AY977" s="101"/>
      <c r="AZ977" s="94"/>
      <c r="BA977" s="94"/>
      <c r="BB977" s="94"/>
      <c r="BC977" s="101"/>
      <c r="BD977" s="39"/>
      <c r="BE977" s="4"/>
      <c r="BF977" s="4"/>
      <c r="BG977" s="4"/>
      <c r="BH977" s="4"/>
      <c r="BI977" s="4"/>
    </row>
    <row r="978" spans="1:78" s="3" customFormat="1" ht="25.5" customHeight="1">
      <c r="A978" s="94"/>
      <c r="B978" s="95"/>
      <c r="C978" s="95"/>
      <c r="D978" s="96"/>
      <c r="E978" s="96"/>
      <c r="F978" s="96"/>
      <c r="G978" s="96"/>
      <c r="H978" s="96"/>
      <c r="I978" s="94"/>
      <c r="J978" s="97"/>
      <c r="K978" s="97"/>
      <c r="L978" s="97"/>
      <c r="M978" s="94"/>
      <c r="N978" s="94"/>
      <c r="O978" s="94"/>
      <c r="P978" s="97"/>
      <c r="Q978" s="98"/>
      <c r="R978" s="96"/>
      <c r="S978" s="96"/>
      <c r="T978" s="96"/>
      <c r="U978" s="99"/>
      <c r="V978" s="96"/>
      <c r="W978" s="100"/>
      <c r="X978" s="100"/>
      <c r="Y978" s="100"/>
      <c r="Z978" s="94"/>
      <c r="AA978" s="94"/>
      <c r="AB978" s="94"/>
      <c r="AC978" s="94"/>
      <c r="AD978" s="94"/>
      <c r="AE978" s="94"/>
      <c r="AF978" s="94"/>
      <c r="AG978" s="94"/>
      <c r="AH978" s="94"/>
      <c r="AI978" s="94"/>
      <c r="AJ978" s="94"/>
      <c r="AK978" s="101"/>
      <c r="AL978" s="100"/>
      <c r="AM978" s="94"/>
      <c r="AN978" s="94"/>
      <c r="AO978" s="94"/>
      <c r="AP978" s="94"/>
      <c r="AQ978" s="94"/>
      <c r="AR978" s="94"/>
      <c r="AS978" s="94"/>
      <c r="AT978" s="94"/>
      <c r="AU978" s="94"/>
      <c r="AV978" s="101"/>
      <c r="AW978" s="94"/>
      <c r="AX978" s="94"/>
      <c r="AY978" s="101"/>
      <c r="AZ978" s="94"/>
      <c r="BA978" s="94"/>
      <c r="BB978" s="94"/>
      <c r="BC978" s="101"/>
      <c r="BD978" s="39"/>
      <c r="BE978" s="4"/>
      <c r="BF978" s="4"/>
      <c r="BG978" s="4"/>
      <c r="BH978" s="4"/>
      <c r="BI978" s="4"/>
      <c r="BJ978" s="5"/>
      <c r="BK978" s="5"/>
      <c r="BL978" s="5"/>
      <c r="BM978" s="5"/>
      <c r="BN978" s="5"/>
      <c r="BO978" s="5"/>
      <c r="BP978" s="5"/>
      <c r="BQ978" s="5"/>
      <c r="BR978" s="5"/>
      <c r="BS978" s="5"/>
      <c r="BT978" s="5"/>
      <c r="BU978" s="5"/>
      <c r="BV978" s="5"/>
      <c r="BW978" s="5"/>
      <c r="BX978" s="5"/>
      <c r="BY978" s="5"/>
      <c r="BZ978" s="5"/>
    </row>
    <row r="979" spans="1:78" s="3" customFormat="1" ht="25.5" customHeight="1">
      <c r="A979" s="94"/>
      <c r="B979" s="95"/>
      <c r="C979" s="95"/>
      <c r="D979" s="96"/>
      <c r="E979" s="96"/>
      <c r="F979" s="96"/>
      <c r="G979" s="96"/>
      <c r="H979" s="96"/>
      <c r="I979" s="94"/>
      <c r="J979" s="97"/>
      <c r="K979" s="97"/>
      <c r="L979" s="97"/>
      <c r="M979" s="94"/>
      <c r="N979" s="94"/>
      <c r="O979" s="94"/>
      <c r="P979" s="97"/>
      <c r="Q979" s="98"/>
      <c r="R979" s="96"/>
      <c r="S979" s="96"/>
      <c r="T979" s="96"/>
      <c r="U979" s="99"/>
      <c r="V979" s="96"/>
      <c r="W979" s="100"/>
      <c r="X979" s="100"/>
      <c r="Y979" s="100"/>
      <c r="Z979" s="94"/>
      <c r="AA979" s="94"/>
      <c r="AB979" s="94"/>
      <c r="AC979" s="94"/>
      <c r="AD979" s="94"/>
      <c r="AE979" s="94"/>
      <c r="AF979" s="94"/>
      <c r="AG979" s="94"/>
      <c r="AH979" s="94"/>
      <c r="AI979" s="94"/>
      <c r="AJ979" s="94"/>
      <c r="AK979" s="101"/>
      <c r="AL979" s="100"/>
      <c r="AM979" s="94"/>
      <c r="AN979" s="94"/>
      <c r="AO979" s="94"/>
      <c r="AP979" s="94"/>
      <c r="AQ979" s="94"/>
      <c r="AR979" s="94"/>
      <c r="AS979" s="94"/>
      <c r="AT979" s="94"/>
      <c r="AU979" s="94"/>
      <c r="AV979" s="101"/>
      <c r="AW979" s="94"/>
      <c r="AX979" s="94"/>
      <c r="AY979" s="101"/>
      <c r="AZ979" s="94"/>
      <c r="BA979" s="94"/>
      <c r="BB979" s="94"/>
      <c r="BC979" s="101"/>
      <c r="BD979" s="39"/>
      <c r="BE979" s="4"/>
      <c r="BF979" s="4"/>
      <c r="BG979" s="4"/>
      <c r="BH979" s="4"/>
      <c r="BI979" s="4"/>
      <c r="BJ979" s="5"/>
      <c r="BK979" s="5"/>
      <c r="BL979" s="5"/>
      <c r="BM979" s="5"/>
      <c r="BN979" s="5"/>
      <c r="BO979" s="5"/>
      <c r="BP979" s="5"/>
      <c r="BQ979" s="5"/>
      <c r="BR979" s="5"/>
      <c r="BS979" s="5"/>
      <c r="BT979" s="5"/>
      <c r="BU979" s="5"/>
      <c r="BV979" s="5"/>
      <c r="BW979" s="5"/>
      <c r="BX979" s="5"/>
      <c r="BY979" s="5"/>
      <c r="BZ979" s="5"/>
    </row>
    <row r="980" spans="1:78" s="3" customFormat="1" ht="25.5" customHeight="1">
      <c r="A980" s="94"/>
      <c r="B980" s="95"/>
      <c r="C980" s="95"/>
      <c r="D980" s="96"/>
      <c r="E980" s="96"/>
      <c r="F980" s="96"/>
      <c r="G980" s="96"/>
      <c r="H980" s="96"/>
      <c r="I980" s="94"/>
      <c r="J980" s="97"/>
      <c r="K980" s="97"/>
      <c r="L980" s="97"/>
      <c r="M980" s="94"/>
      <c r="N980" s="94"/>
      <c r="O980" s="94"/>
      <c r="P980" s="97"/>
      <c r="Q980" s="98"/>
      <c r="R980" s="96"/>
      <c r="S980" s="96"/>
      <c r="T980" s="96"/>
      <c r="U980" s="99"/>
      <c r="V980" s="96"/>
      <c r="W980" s="100"/>
      <c r="X980" s="100"/>
      <c r="Y980" s="100"/>
      <c r="Z980" s="94"/>
      <c r="AA980" s="94"/>
      <c r="AB980" s="94"/>
      <c r="AC980" s="94"/>
      <c r="AD980" s="94"/>
      <c r="AE980" s="94"/>
      <c r="AF980" s="94"/>
      <c r="AG980" s="94"/>
      <c r="AH980" s="94"/>
      <c r="AI980" s="94"/>
      <c r="AJ980" s="94"/>
      <c r="AK980" s="101"/>
      <c r="AL980" s="100"/>
      <c r="AM980" s="94"/>
      <c r="AN980" s="94"/>
      <c r="AO980" s="94"/>
      <c r="AP980" s="94"/>
      <c r="AQ980" s="94"/>
      <c r="AR980" s="94"/>
      <c r="AS980" s="94"/>
      <c r="AT980" s="94"/>
      <c r="AU980" s="94"/>
      <c r="AV980" s="101"/>
      <c r="AW980" s="94"/>
      <c r="AX980" s="94"/>
      <c r="AY980" s="101"/>
      <c r="AZ980" s="94"/>
      <c r="BA980" s="94"/>
      <c r="BB980" s="94"/>
      <c r="BC980" s="101"/>
      <c r="BD980" s="39"/>
      <c r="BE980" s="4"/>
      <c r="BF980" s="4"/>
      <c r="BG980" s="4"/>
      <c r="BH980" s="4"/>
      <c r="BI980" s="4"/>
      <c r="BJ980" s="5"/>
      <c r="BK980" s="5"/>
      <c r="BL980" s="5"/>
      <c r="BM980" s="5"/>
      <c r="BN980" s="5"/>
      <c r="BO980" s="5"/>
      <c r="BP980" s="5"/>
      <c r="BQ980" s="5"/>
      <c r="BR980" s="5"/>
      <c r="BS980" s="5"/>
      <c r="BT980" s="5"/>
      <c r="BU980" s="5"/>
      <c r="BV980" s="5"/>
      <c r="BW980" s="5"/>
      <c r="BX980" s="5"/>
      <c r="BY980" s="5"/>
      <c r="BZ980" s="5"/>
    </row>
    <row r="981" spans="1:78" s="3" customFormat="1">
      <c r="A981" s="94"/>
      <c r="B981" s="95"/>
      <c r="C981" s="95"/>
      <c r="D981" s="96"/>
      <c r="E981" s="96"/>
      <c r="F981" s="96"/>
      <c r="G981" s="96"/>
      <c r="H981" s="96"/>
      <c r="I981" s="94"/>
      <c r="J981" s="97"/>
      <c r="K981" s="97"/>
      <c r="L981" s="97"/>
      <c r="M981" s="94"/>
      <c r="N981" s="94"/>
      <c r="O981" s="94"/>
      <c r="P981" s="97"/>
      <c r="Q981" s="98"/>
      <c r="R981" s="96"/>
      <c r="S981" s="96"/>
      <c r="T981" s="96"/>
      <c r="U981" s="99"/>
      <c r="V981" s="96"/>
      <c r="W981" s="100"/>
      <c r="X981" s="100"/>
      <c r="Y981" s="100"/>
      <c r="Z981" s="94"/>
      <c r="AA981" s="94"/>
      <c r="AB981" s="94"/>
      <c r="AC981" s="94"/>
      <c r="AD981" s="94"/>
      <c r="AE981" s="94"/>
      <c r="AF981" s="94"/>
      <c r="AG981" s="94"/>
      <c r="AH981" s="94"/>
      <c r="AI981" s="94"/>
      <c r="AJ981" s="94"/>
      <c r="AK981" s="101"/>
      <c r="AL981" s="100"/>
      <c r="AM981" s="94"/>
      <c r="AN981" s="94"/>
      <c r="AO981" s="94"/>
      <c r="AP981" s="94"/>
      <c r="AQ981" s="94"/>
      <c r="AR981" s="94"/>
      <c r="AS981" s="94"/>
      <c r="AT981" s="94"/>
      <c r="AU981" s="94"/>
      <c r="AV981" s="101"/>
      <c r="AW981" s="94"/>
      <c r="AX981" s="94"/>
      <c r="AY981" s="101"/>
      <c r="AZ981" s="94"/>
      <c r="BA981" s="94"/>
      <c r="BB981" s="94"/>
      <c r="BC981" s="101"/>
      <c r="BD981" s="39"/>
      <c r="BE981" s="4"/>
      <c r="BF981" s="4"/>
      <c r="BG981" s="4"/>
      <c r="BH981" s="4"/>
      <c r="BI981" s="4"/>
      <c r="BJ981" s="5"/>
      <c r="BK981" s="5"/>
      <c r="BL981" s="5"/>
      <c r="BM981" s="5"/>
      <c r="BN981" s="5"/>
      <c r="BO981" s="5"/>
      <c r="BP981" s="5"/>
      <c r="BQ981" s="5"/>
      <c r="BR981" s="5"/>
      <c r="BS981" s="5"/>
      <c r="BT981" s="5"/>
      <c r="BU981" s="5"/>
      <c r="BV981" s="5"/>
      <c r="BW981" s="5"/>
      <c r="BX981" s="5"/>
      <c r="BY981" s="5"/>
      <c r="BZ981" s="5"/>
    </row>
    <row r="982" spans="1:78" s="3" customFormat="1" ht="25.5" customHeight="1">
      <c r="A982" s="94"/>
      <c r="B982" s="95"/>
      <c r="C982" s="95"/>
      <c r="D982" s="96"/>
      <c r="E982" s="96"/>
      <c r="F982" s="96"/>
      <c r="G982" s="96"/>
      <c r="H982" s="96"/>
      <c r="I982" s="94"/>
      <c r="J982" s="97"/>
      <c r="K982" s="97"/>
      <c r="L982" s="97"/>
      <c r="M982" s="94"/>
      <c r="N982" s="94"/>
      <c r="O982" s="94"/>
      <c r="P982" s="97"/>
      <c r="Q982" s="98"/>
      <c r="R982" s="96"/>
      <c r="S982" s="96"/>
      <c r="T982" s="96"/>
      <c r="U982" s="99"/>
      <c r="V982" s="96"/>
      <c r="W982" s="100"/>
      <c r="X982" s="100"/>
      <c r="Y982" s="100"/>
      <c r="Z982" s="94"/>
      <c r="AA982" s="94"/>
      <c r="AB982" s="94"/>
      <c r="AC982" s="94"/>
      <c r="AD982" s="94"/>
      <c r="AE982" s="94"/>
      <c r="AF982" s="94"/>
      <c r="AG982" s="94"/>
      <c r="AH982" s="94"/>
      <c r="AI982" s="94"/>
      <c r="AJ982" s="94"/>
      <c r="AK982" s="101"/>
      <c r="AL982" s="100"/>
      <c r="AM982" s="94"/>
      <c r="AN982" s="94"/>
      <c r="AO982" s="94"/>
      <c r="AP982" s="94"/>
      <c r="AQ982" s="94"/>
      <c r="AR982" s="94"/>
      <c r="AS982" s="94"/>
      <c r="AT982" s="94"/>
      <c r="AU982" s="94"/>
      <c r="AV982" s="101"/>
      <c r="AW982" s="94"/>
      <c r="AX982" s="94"/>
      <c r="AY982" s="101"/>
      <c r="AZ982" s="94"/>
      <c r="BA982" s="94"/>
      <c r="BB982" s="94"/>
      <c r="BC982" s="101"/>
      <c r="BD982" s="39"/>
      <c r="BE982" s="4"/>
      <c r="BF982" s="4"/>
      <c r="BG982" s="4"/>
      <c r="BH982" s="4"/>
      <c r="BI982" s="4"/>
      <c r="BJ982" s="5"/>
      <c r="BK982" s="5"/>
      <c r="BL982" s="5"/>
      <c r="BM982" s="5"/>
      <c r="BN982" s="5"/>
      <c r="BO982" s="5"/>
      <c r="BP982" s="5"/>
      <c r="BQ982" s="5"/>
      <c r="BR982" s="5"/>
      <c r="BS982" s="5"/>
      <c r="BT982" s="5"/>
      <c r="BU982" s="5"/>
      <c r="BV982" s="5"/>
      <c r="BW982" s="5"/>
      <c r="BX982" s="5"/>
      <c r="BY982" s="5"/>
      <c r="BZ982" s="5"/>
    </row>
    <row r="983" spans="1:78" s="3" customFormat="1" ht="38.25" customHeight="1">
      <c r="A983" s="94"/>
      <c r="B983" s="95"/>
      <c r="C983" s="95"/>
      <c r="D983" s="96"/>
      <c r="E983" s="96"/>
      <c r="F983" s="96"/>
      <c r="G983" s="96"/>
      <c r="H983" s="96"/>
      <c r="I983" s="94"/>
      <c r="J983" s="97"/>
      <c r="K983" s="97"/>
      <c r="L983" s="97"/>
      <c r="M983" s="94"/>
      <c r="N983" s="94"/>
      <c r="O983" s="94"/>
      <c r="P983" s="97"/>
      <c r="Q983" s="98"/>
      <c r="R983" s="96"/>
      <c r="S983" s="96"/>
      <c r="T983" s="96"/>
      <c r="U983" s="99"/>
      <c r="V983" s="96"/>
      <c r="W983" s="100"/>
      <c r="X983" s="100"/>
      <c r="Y983" s="100"/>
      <c r="Z983" s="94"/>
      <c r="AA983" s="94"/>
      <c r="AB983" s="94"/>
      <c r="AC983" s="94"/>
      <c r="AD983" s="94"/>
      <c r="AE983" s="94"/>
      <c r="AF983" s="94"/>
      <c r="AG983" s="94"/>
      <c r="AH983" s="94"/>
      <c r="AI983" s="94"/>
      <c r="AJ983" s="94"/>
      <c r="AK983" s="101"/>
      <c r="AL983" s="100"/>
      <c r="AM983" s="94"/>
      <c r="AN983" s="94"/>
      <c r="AO983" s="94"/>
      <c r="AP983" s="94"/>
      <c r="AQ983" s="94"/>
      <c r="AR983" s="94"/>
      <c r="AS983" s="94"/>
      <c r="AT983" s="94"/>
      <c r="AU983" s="94"/>
      <c r="AV983" s="101"/>
      <c r="AW983" s="94"/>
      <c r="AX983" s="94"/>
      <c r="AY983" s="101"/>
      <c r="AZ983" s="94"/>
      <c r="BA983" s="94"/>
      <c r="BB983" s="94"/>
      <c r="BC983" s="101"/>
      <c r="BD983" s="39"/>
      <c r="BE983" s="4"/>
      <c r="BF983" s="4"/>
      <c r="BG983" s="4"/>
      <c r="BH983" s="4"/>
      <c r="BI983" s="4"/>
      <c r="BJ983" s="5"/>
      <c r="BK983" s="5"/>
      <c r="BL983" s="5"/>
      <c r="BM983" s="5"/>
      <c r="BN983" s="5"/>
      <c r="BO983" s="5"/>
      <c r="BP983" s="5"/>
      <c r="BQ983" s="5"/>
      <c r="BR983" s="5"/>
      <c r="BS983" s="5"/>
      <c r="BT983" s="5"/>
      <c r="BU983" s="5"/>
      <c r="BV983" s="5"/>
      <c r="BW983" s="5"/>
      <c r="BX983" s="5"/>
      <c r="BY983" s="5"/>
      <c r="BZ983" s="5"/>
    </row>
    <row r="984" spans="1:78" s="3" customFormat="1" ht="25.5" customHeight="1">
      <c r="A984" s="94"/>
      <c r="B984" s="95"/>
      <c r="C984" s="95"/>
      <c r="D984" s="96"/>
      <c r="E984" s="96"/>
      <c r="F984" s="96"/>
      <c r="G984" s="96"/>
      <c r="H984" s="96"/>
      <c r="I984" s="94"/>
      <c r="J984" s="97"/>
      <c r="K984" s="97"/>
      <c r="L984" s="97"/>
      <c r="M984" s="94"/>
      <c r="N984" s="94"/>
      <c r="O984" s="94"/>
      <c r="P984" s="97"/>
      <c r="Q984" s="98"/>
      <c r="R984" s="96"/>
      <c r="S984" s="96"/>
      <c r="T984" s="96"/>
      <c r="U984" s="99"/>
      <c r="V984" s="96"/>
      <c r="W984" s="100"/>
      <c r="X984" s="100"/>
      <c r="Y984" s="100"/>
      <c r="Z984" s="94"/>
      <c r="AA984" s="94"/>
      <c r="AB984" s="94"/>
      <c r="AC984" s="94"/>
      <c r="AD984" s="94"/>
      <c r="AE984" s="94"/>
      <c r="AF984" s="94"/>
      <c r="AG984" s="94"/>
      <c r="AH984" s="94"/>
      <c r="AI984" s="94"/>
      <c r="AJ984" s="94"/>
      <c r="AK984" s="101"/>
      <c r="AL984" s="100"/>
      <c r="AM984" s="94"/>
      <c r="AN984" s="94"/>
      <c r="AO984" s="94"/>
      <c r="AP984" s="94"/>
      <c r="AQ984" s="94"/>
      <c r="AR984" s="94"/>
      <c r="AS984" s="94"/>
      <c r="AT984" s="94"/>
      <c r="AU984" s="94"/>
      <c r="AV984" s="101"/>
      <c r="AW984" s="94"/>
      <c r="AX984" s="94"/>
      <c r="AY984" s="101"/>
      <c r="AZ984" s="94"/>
      <c r="BA984" s="94"/>
      <c r="BB984" s="94"/>
      <c r="BC984" s="101"/>
      <c r="BD984" s="39"/>
      <c r="BE984" s="4"/>
      <c r="BF984" s="4"/>
      <c r="BG984" s="4"/>
      <c r="BH984" s="4"/>
      <c r="BI984" s="4"/>
      <c r="BJ984" s="5"/>
      <c r="BK984" s="5"/>
      <c r="BL984" s="5"/>
      <c r="BM984" s="5"/>
      <c r="BN984" s="5"/>
      <c r="BO984" s="5"/>
      <c r="BP984" s="5"/>
      <c r="BQ984" s="5"/>
      <c r="BR984" s="5"/>
      <c r="BS984" s="5"/>
      <c r="BT984" s="5"/>
      <c r="BU984" s="5"/>
      <c r="BV984" s="5"/>
      <c r="BW984" s="5"/>
      <c r="BX984" s="5"/>
      <c r="BY984" s="5"/>
      <c r="BZ984" s="5"/>
    </row>
    <row r="985" spans="1:78" s="3" customFormat="1" ht="38.25" customHeight="1">
      <c r="A985" s="94"/>
      <c r="B985" s="95"/>
      <c r="C985" s="95"/>
      <c r="D985" s="96"/>
      <c r="E985" s="96"/>
      <c r="F985" s="96"/>
      <c r="G985" s="96"/>
      <c r="H985" s="96"/>
      <c r="I985" s="94"/>
      <c r="J985" s="97"/>
      <c r="K985" s="97"/>
      <c r="L985" s="97"/>
      <c r="M985" s="94"/>
      <c r="N985" s="94"/>
      <c r="O985" s="94"/>
      <c r="P985" s="97"/>
      <c r="Q985" s="98"/>
      <c r="R985" s="96"/>
      <c r="S985" s="96"/>
      <c r="T985" s="96"/>
      <c r="U985" s="99"/>
      <c r="V985" s="96"/>
      <c r="W985" s="100"/>
      <c r="X985" s="100"/>
      <c r="Y985" s="100"/>
      <c r="Z985" s="94"/>
      <c r="AA985" s="94"/>
      <c r="AB985" s="94"/>
      <c r="AC985" s="94"/>
      <c r="AD985" s="94"/>
      <c r="AE985" s="94"/>
      <c r="AF985" s="94"/>
      <c r="AG985" s="94"/>
      <c r="AH985" s="94"/>
      <c r="AI985" s="94"/>
      <c r="AJ985" s="94"/>
      <c r="AK985" s="101"/>
      <c r="AL985" s="100"/>
      <c r="AM985" s="94"/>
      <c r="AN985" s="94"/>
      <c r="AO985" s="94"/>
      <c r="AP985" s="94"/>
      <c r="AQ985" s="94"/>
      <c r="AR985" s="94"/>
      <c r="AS985" s="94"/>
      <c r="AT985" s="94"/>
      <c r="AU985" s="94"/>
      <c r="AV985" s="101"/>
      <c r="AW985" s="94"/>
      <c r="AX985" s="94"/>
      <c r="AY985" s="101"/>
      <c r="AZ985" s="94"/>
      <c r="BA985" s="94"/>
      <c r="BB985" s="94"/>
      <c r="BC985" s="101"/>
      <c r="BD985" s="39"/>
      <c r="BE985" s="4"/>
      <c r="BF985" s="4"/>
      <c r="BG985" s="4"/>
      <c r="BH985" s="4"/>
      <c r="BI985" s="4"/>
      <c r="BJ985" s="5"/>
      <c r="BK985" s="5"/>
      <c r="BL985" s="5"/>
      <c r="BM985" s="5"/>
      <c r="BN985" s="5"/>
      <c r="BO985" s="5"/>
      <c r="BP985" s="5"/>
      <c r="BQ985" s="5"/>
      <c r="BR985" s="5"/>
      <c r="BS985" s="5"/>
      <c r="BT985" s="5"/>
      <c r="BU985" s="5"/>
      <c r="BV985" s="5"/>
      <c r="BW985" s="5"/>
      <c r="BX985" s="5"/>
      <c r="BY985" s="5"/>
      <c r="BZ985" s="5"/>
    </row>
    <row r="986" spans="1:78" s="3" customFormat="1">
      <c r="A986" s="94"/>
      <c r="B986" s="95"/>
      <c r="C986" s="95"/>
      <c r="D986" s="96"/>
      <c r="E986" s="96"/>
      <c r="F986" s="96"/>
      <c r="G986" s="96"/>
      <c r="H986" s="96"/>
      <c r="I986" s="94"/>
      <c r="J986" s="97"/>
      <c r="K986" s="97"/>
      <c r="L986" s="97"/>
      <c r="M986" s="94"/>
      <c r="N986" s="94"/>
      <c r="O986" s="94"/>
      <c r="P986" s="97"/>
      <c r="Q986" s="98"/>
      <c r="R986" s="96"/>
      <c r="S986" s="96"/>
      <c r="T986" s="96"/>
      <c r="U986" s="99"/>
      <c r="V986" s="96"/>
      <c r="W986" s="100"/>
      <c r="X986" s="100"/>
      <c r="Y986" s="100"/>
      <c r="Z986" s="94"/>
      <c r="AA986" s="94"/>
      <c r="AB986" s="94"/>
      <c r="AC986" s="94"/>
      <c r="AD986" s="94"/>
      <c r="AE986" s="94"/>
      <c r="AF986" s="94"/>
      <c r="AG986" s="94"/>
      <c r="AH986" s="94"/>
      <c r="AI986" s="94"/>
      <c r="AJ986" s="94"/>
      <c r="AK986" s="101"/>
      <c r="AL986" s="100"/>
      <c r="AM986" s="94"/>
      <c r="AN986" s="94"/>
      <c r="AO986" s="94"/>
      <c r="AP986" s="94"/>
      <c r="AQ986" s="94"/>
      <c r="AR986" s="94"/>
      <c r="AS986" s="94"/>
      <c r="AT986" s="94"/>
      <c r="AU986" s="94"/>
      <c r="AV986" s="101"/>
      <c r="AW986" s="94"/>
      <c r="AX986" s="94"/>
      <c r="AY986" s="101"/>
      <c r="AZ986" s="94"/>
      <c r="BA986" s="94"/>
      <c r="BB986" s="94"/>
      <c r="BC986" s="101"/>
      <c r="BD986" s="39"/>
      <c r="BE986" s="4"/>
      <c r="BF986" s="4"/>
      <c r="BG986" s="4"/>
      <c r="BH986" s="4"/>
      <c r="BI986" s="4"/>
      <c r="BJ986" s="5"/>
      <c r="BK986" s="5"/>
      <c r="BL986" s="5"/>
      <c r="BM986" s="5"/>
      <c r="BN986" s="5"/>
      <c r="BO986" s="5"/>
      <c r="BP986" s="5"/>
      <c r="BQ986" s="5"/>
      <c r="BR986" s="5"/>
      <c r="BS986" s="5"/>
      <c r="BT986" s="5"/>
      <c r="BU986" s="5"/>
      <c r="BV986" s="5"/>
      <c r="BW986" s="5"/>
      <c r="BX986" s="5"/>
      <c r="BY986" s="5"/>
      <c r="BZ986" s="5"/>
    </row>
    <row r="987" spans="1:78" s="3" customFormat="1">
      <c r="A987" s="94"/>
      <c r="B987" s="95"/>
      <c r="C987" s="95"/>
      <c r="D987" s="96"/>
      <c r="E987" s="96"/>
      <c r="F987" s="96"/>
      <c r="G987" s="96"/>
      <c r="H987" s="96"/>
      <c r="I987" s="94"/>
      <c r="J987" s="97"/>
      <c r="K987" s="97"/>
      <c r="L987" s="97"/>
      <c r="M987" s="94"/>
      <c r="N987" s="94"/>
      <c r="O987" s="94"/>
      <c r="P987" s="97"/>
      <c r="Q987" s="98"/>
      <c r="R987" s="96"/>
      <c r="S987" s="96"/>
      <c r="T987" s="96"/>
      <c r="U987" s="99"/>
      <c r="V987" s="96"/>
      <c r="W987" s="100"/>
      <c r="X987" s="100"/>
      <c r="Y987" s="100"/>
      <c r="Z987" s="94"/>
      <c r="AA987" s="94"/>
      <c r="AB987" s="94"/>
      <c r="AC987" s="94"/>
      <c r="AD987" s="94"/>
      <c r="AE987" s="94"/>
      <c r="AF987" s="94"/>
      <c r="AG987" s="94"/>
      <c r="AH987" s="94"/>
      <c r="AI987" s="94"/>
      <c r="AJ987" s="94"/>
      <c r="AK987" s="101"/>
      <c r="AL987" s="100"/>
      <c r="AM987" s="94"/>
      <c r="AN987" s="94"/>
      <c r="AO987" s="94"/>
      <c r="AP987" s="94"/>
      <c r="AQ987" s="94"/>
      <c r="AR987" s="94"/>
      <c r="AS987" s="94"/>
      <c r="AT987" s="94"/>
      <c r="AU987" s="94"/>
      <c r="AV987" s="101"/>
      <c r="AW987" s="94"/>
      <c r="AX987" s="94"/>
      <c r="AY987" s="101"/>
      <c r="AZ987" s="94"/>
      <c r="BA987" s="94"/>
      <c r="BB987" s="94"/>
      <c r="BC987" s="101"/>
      <c r="BD987" s="39"/>
      <c r="BE987" s="4"/>
      <c r="BF987" s="4"/>
      <c r="BG987" s="4"/>
      <c r="BH987" s="4"/>
      <c r="BI987" s="4"/>
      <c r="BJ987" s="5"/>
      <c r="BK987" s="5"/>
      <c r="BL987" s="5"/>
      <c r="BM987" s="5"/>
      <c r="BN987" s="5"/>
      <c r="BO987" s="5"/>
      <c r="BP987" s="5"/>
      <c r="BQ987" s="5"/>
      <c r="BR987" s="5"/>
      <c r="BS987" s="5"/>
      <c r="BT987" s="5"/>
      <c r="BU987" s="5"/>
      <c r="BV987" s="5"/>
      <c r="BW987" s="5"/>
      <c r="BX987" s="5"/>
      <c r="BY987" s="5"/>
      <c r="BZ987" s="5"/>
    </row>
    <row r="988" spans="1:78" s="3" customFormat="1">
      <c r="A988" s="94"/>
      <c r="B988" s="95"/>
      <c r="C988" s="95"/>
      <c r="D988" s="96"/>
      <c r="E988" s="96"/>
      <c r="F988" s="96"/>
      <c r="G988" s="96"/>
      <c r="H988" s="96"/>
      <c r="I988" s="94"/>
      <c r="J988" s="97"/>
      <c r="K988" s="97"/>
      <c r="L988" s="97"/>
      <c r="M988" s="94"/>
      <c r="N988" s="94"/>
      <c r="O988" s="94"/>
      <c r="P988" s="97"/>
      <c r="Q988" s="98"/>
      <c r="R988" s="96"/>
      <c r="S988" s="96"/>
      <c r="T988" s="96"/>
      <c r="U988" s="99"/>
      <c r="V988" s="96"/>
      <c r="W988" s="100"/>
      <c r="X988" s="100"/>
      <c r="Y988" s="100"/>
      <c r="Z988" s="94"/>
      <c r="AA988" s="94"/>
      <c r="AB988" s="94"/>
      <c r="AC988" s="94"/>
      <c r="AD988" s="94"/>
      <c r="AE988" s="94"/>
      <c r="AF988" s="94"/>
      <c r="AG988" s="94"/>
      <c r="AH988" s="94"/>
      <c r="AI988" s="94"/>
      <c r="AJ988" s="94"/>
      <c r="AK988" s="101"/>
      <c r="AL988" s="100"/>
      <c r="AM988" s="94"/>
      <c r="AN988" s="94"/>
      <c r="AO988" s="94"/>
      <c r="AP988" s="94"/>
      <c r="AQ988" s="94"/>
      <c r="AR988" s="94"/>
      <c r="AS988" s="94"/>
      <c r="AT988" s="94"/>
      <c r="AU988" s="94"/>
      <c r="AV988" s="101"/>
      <c r="AW988" s="94"/>
      <c r="AX988" s="94"/>
      <c r="AY988" s="101"/>
      <c r="AZ988" s="94"/>
      <c r="BA988" s="94"/>
      <c r="BB988" s="94"/>
      <c r="BC988" s="101"/>
      <c r="BD988" s="31"/>
      <c r="BJ988" s="5"/>
      <c r="BK988" s="5"/>
      <c r="BL988" s="5"/>
      <c r="BM988" s="5"/>
      <c r="BN988" s="5"/>
      <c r="BO988" s="5"/>
      <c r="BP988" s="5"/>
      <c r="BQ988" s="5"/>
      <c r="BR988" s="5"/>
      <c r="BS988" s="5"/>
      <c r="BT988" s="5"/>
      <c r="BU988" s="5"/>
      <c r="BV988" s="5"/>
      <c r="BW988" s="5"/>
      <c r="BX988" s="5"/>
      <c r="BY988" s="5"/>
      <c r="BZ988" s="5"/>
    </row>
    <row r="989" spans="1:78" s="3" customFormat="1" ht="25.5" customHeight="1">
      <c r="A989" s="94"/>
      <c r="B989" s="95"/>
      <c r="C989" s="95"/>
      <c r="D989" s="96"/>
      <c r="E989" s="96"/>
      <c r="F989" s="96"/>
      <c r="G989" s="96"/>
      <c r="H989" s="96"/>
      <c r="I989" s="94"/>
      <c r="J989" s="97"/>
      <c r="K989" s="97"/>
      <c r="L989" s="97"/>
      <c r="M989" s="94"/>
      <c r="N989" s="94"/>
      <c r="O989" s="94"/>
      <c r="P989" s="97"/>
      <c r="Q989" s="98"/>
      <c r="R989" s="96"/>
      <c r="S989" s="96"/>
      <c r="T989" s="96"/>
      <c r="U989" s="99"/>
      <c r="V989" s="96"/>
      <c r="W989" s="100"/>
      <c r="X989" s="100"/>
      <c r="Y989" s="100"/>
      <c r="Z989" s="94"/>
      <c r="AA989" s="94"/>
      <c r="AB989" s="94"/>
      <c r="AC989" s="94"/>
      <c r="AD989" s="94"/>
      <c r="AE989" s="94"/>
      <c r="AF989" s="94"/>
      <c r="AG989" s="94"/>
      <c r="AH989" s="94"/>
      <c r="AI989" s="94"/>
      <c r="AJ989" s="94"/>
      <c r="AK989" s="101"/>
      <c r="AL989" s="100"/>
      <c r="AM989" s="94"/>
      <c r="AN989" s="94"/>
      <c r="AO989" s="94"/>
      <c r="AP989" s="94"/>
      <c r="AQ989" s="94"/>
      <c r="AR989" s="94"/>
      <c r="AS989" s="94"/>
      <c r="AT989" s="94"/>
      <c r="AU989" s="94"/>
      <c r="AV989" s="101"/>
      <c r="AW989" s="94"/>
      <c r="AX989" s="94"/>
      <c r="AY989" s="101"/>
      <c r="AZ989" s="94"/>
      <c r="BA989" s="94"/>
      <c r="BB989" s="94"/>
      <c r="BC989" s="101"/>
      <c r="BD989" s="31"/>
      <c r="BJ989" s="5"/>
      <c r="BK989" s="5"/>
      <c r="BL989" s="5"/>
      <c r="BM989" s="5"/>
      <c r="BN989" s="5"/>
      <c r="BO989" s="5"/>
      <c r="BP989" s="5"/>
      <c r="BQ989" s="5"/>
      <c r="BR989" s="5"/>
      <c r="BS989" s="5"/>
      <c r="BT989" s="5"/>
      <c r="BU989" s="5"/>
      <c r="BV989" s="5"/>
      <c r="BW989" s="5"/>
      <c r="BX989" s="5"/>
      <c r="BY989" s="5"/>
      <c r="BZ989" s="5"/>
    </row>
    <row r="990" spans="1:78" s="3" customFormat="1">
      <c r="A990" s="94"/>
      <c r="B990" s="95"/>
      <c r="C990" s="95"/>
      <c r="D990" s="96"/>
      <c r="E990" s="96"/>
      <c r="F990" s="96"/>
      <c r="G990" s="96"/>
      <c r="H990" s="96"/>
      <c r="I990" s="94"/>
      <c r="J990" s="97"/>
      <c r="K990" s="97"/>
      <c r="L990" s="97"/>
      <c r="M990" s="94"/>
      <c r="N990" s="94"/>
      <c r="O990" s="94"/>
      <c r="P990" s="97"/>
      <c r="Q990" s="98"/>
      <c r="R990" s="96"/>
      <c r="S990" s="96"/>
      <c r="T990" s="96"/>
      <c r="U990" s="99"/>
      <c r="V990" s="96"/>
      <c r="W990" s="100"/>
      <c r="X990" s="100"/>
      <c r="Y990" s="100"/>
      <c r="Z990" s="94"/>
      <c r="AA990" s="94"/>
      <c r="AB990" s="94"/>
      <c r="AC990" s="94"/>
      <c r="AD990" s="94"/>
      <c r="AE990" s="94"/>
      <c r="AF990" s="94"/>
      <c r="AG990" s="94"/>
      <c r="AH990" s="94"/>
      <c r="AI990" s="94"/>
      <c r="AJ990" s="94"/>
      <c r="AK990" s="101"/>
      <c r="AL990" s="100"/>
      <c r="AM990" s="94"/>
      <c r="AN990" s="94"/>
      <c r="AO990" s="94"/>
      <c r="AP990" s="94"/>
      <c r="AQ990" s="94"/>
      <c r="AR990" s="94"/>
      <c r="AS990" s="94"/>
      <c r="AT990" s="94"/>
      <c r="AU990" s="94"/>
      <c r="AV990" s="101"/>
      <c r="AW990" s="94"/>
      <c r="AX990" s="94"/>
      <c r="AY990" s="101"/>
      <c r="AZ990" s="94"/>
      <c r="BA990" s="94"/>
      <c r="BB990" s="94"/>
      <c r="BC990" s="101"/>
      <c r="BD990" s="40"/>
      <c r="BE990" s="12"/>
      <c r="BF990" s="12"/>
      <c r="BG990" s="12"/>
      <c r="BH990" s="12"/>
      <c r="BI990" s="12"/>
      <c r="BJ990" s="5"/>
      <c r="BK990" s="5"/>
      <c r="BL990" s="5"/>
      <c r="BM990" s="5"/>
      <c r="BN990" s="5"/>
      <c r="BO990" s="5"/>
      <c r="BP990" s="5"/>
      <c r="BQ990" s="5"/>
      <c r="BR990" s="5"/>
      <c r="BS990" s="5"/>
      <c r="BT990" s="5"/>
      <c r="BU990" s="5"/>
      <c r="BV990" s="5"/>
      <c r="BW990" s="5"/>
      <c r="BX990" s="5"/>
      <c r="BY990" s="5"/>
      <c r="BZ990" s="5"/>
    </row>
    <row r="991" spans="1:78" s="3" customFormat="1" ht="25.5" customHeight="1">
      <c r="A991" s="94"/>
      <c r="B991" s="95"/>
      <c r="C991" s="95"/>
      <c r="D991" s="96"/>
      <c r="E991" s="96"/>
      <c r="F991" s="96"/>
      <c r="G991" s="96"/>
      <c r="H991" s="96"/>
      <c r="I991" s="94"/>
      <c r="J991" s="97"/>
      <c r="K991" s="97"/>
      <c r="L991" s="97"/>
      <c r="M991" s="94"/>
      <c r="N991" s="94"/>
      <c r="O991" s="94"/>
      <c r="P991" s="97"/>
      <c r="Q991" s="98"/>
      <c r="R991" s="96"/>
      <c r="S991" s="96"/>
      <c r="T991" s="96"/>
      <c r="U991" s="99"/>
      <c r="V991" s="96"/>
      <c r="W991" s="100"/>
      <c r="X991" s="100"/>
      <c r="Y991" s="100"/>
      <c r="Z991" s="94"/>
      <c r="AA991" s="94"/>
      <c r="AB991" s="94"/>
      <c r="AC991" s="94"/>
      <c r="AD991" s="94"/>
      <c r="AE991" s="94"/>
      <c r="AF991" s="94"/>
      <c r="AG991" s="94"/>
      <c r="AH991" s="94"/>
      <c r="AI991" s="94"/>
      <c r="AJ991" s="94"/>
      <c r="AK991" s="101"/>
      <c r="AL991" s="100"/>
      <c r="AM991" s="94"/>
      <c r="AN991" s="94"/>
      <c r="AO991" s="94"/>
      <c r="AP991" s="94"/>
      <c r="AQ991" s="94"/>
      <c r="AR991" s="94"/>
      <c r="AS991" s="94"/>
      <c r="AT991" s="94"/>
      <c r="AU991" s="94"/>
      <c r="AV991" s="101"/>
      <c r="AW991" s="94"/>
      <c r="AX991" s="94"/>
      <c r="AY991" s="101"/>
      <c r="AZ991" s="94"/>
      <c r="BA991" s="94"/>
      <c r="BB991" s="94"/>
      <c r="BC991" s="101"/>
      <c r="BD991" s="31"/>
    </row>
    <row r="992" spans="1:78" s="3" customFormat="1">
      <c r="A992" s="94"/>
      <c r="B992" s="95"/>
      <c r="C992" s="95"/>
      <c r="D992" s="96"/>
      <c r="E992" s="96"/>
      <c r="F992" s="96"/>
      <c r="G992" s="96"/>
      <c r="H992" s="96"/>
      <c r="I992" s="94"/>
      <c r="J992" s="97"/>
      <c r="K992" s="97"/>
      <c r="L992" s="97"/>
      <c r="M992" s="94"/>
      <c r="N992" s="94"/>
      <c r="O992" s="94"/>
      <c r="P992" s="97"/>
      <c r="Q992" s="98"/>
      <c r="R992" s="96"/>
      <c r="S992" s="96"/>
      <c r="T992" s="96"/>
      <c r="U992" s="99"/>
      <c r="V992" s="96"/>
      <c r="W992" s="100"/>
      <c r="X992" s="100"/>
      <c r="Y992" s="100"/>
      <c r="Z992" s="94"/>
      <c r="AA992" s="94"/>
      <c r="AB992" s="94"/>
      <c r="AC992" s="94"/>
      <c r="AD992" s="94"/>
      <c r="AE992" s="94"/>
      <c r="AF992" s="94"/>
      <c r="AG992" s="94"/>
      <c r="AH992" s="94"/>
      <c r="AI992" s="94"/>
      <c r="AJ992" s="94"/>
      <c r="AK992" s="101"/>
      <c r="AL992" s="100"/>
      <c r="AM992" s="94"/>
      <c r="AN992" s="94"/>
      <c r="AO992" s="94"/>
      <c r="AP992" s="94"/>
      <c r="AQ992" s="94"/>
      <c r="AR992" s="94"/>
      <c r="AS992" s="94"/>
      <c r="AT992" s="94"/>
      <c r="AU992" s="94"/>
      <c r="AV992" s="101"/>
      <c r="AW992" s="94"/>
      <c r="AX992" s="94"/>
      <c r="AY992" s="101"/>
      <c r="AZ992" s="94"/>
      <c r="BA992" s="94"/>
      <c r="BB992" s="94"/>
      <c r="BC992" s="101"/>
      <c r="BD992" s="31"/>
    </row>
    <row r="993" spans="1:78" s="3" customFormat="1" ht="25.5" customHeight="1">
      <c r="A993" s="94"/>
      <c r="B993" s="95"/>
      <c r="C993" s="95"/>
      <c r="D993" s="96"/>
      <c r="E993" s="96"/>
      <c r="F993" s="96"/>
      <c r="G993" s="96"/>
      <c r="H993" s="96"/>
      <c r="I993" s="94"/>
      <c r="J993" s="97"/>
      <c r="K993" s="97"/>
      <c r="L993" s="97"/>
      <c r="M993" s="94"/>
      <c r="N993" s="94"/>
      <c r="O993" s="94"/>
      <c r="P993" s="97"/>
      <c r="Q993" s="98"/>
      <c r="R993" s="96"/>
      <c r="S993" s="96"/>
      <c r="T993" s="96"/>
      <c r="U993" s="99"/>
      <c r="V993" s="96"/>
      <c r="W993" s="100"/>
      <c r="X993" s="100"/>
      <c r="Y993" s="100"/>
      <c r="Z993" s="94"/>
      <c r="AA993" s="94"/>
      <c r="AB993" s="94"/>
      <c r="AC993" s="94"/>
      <c r="AD993" s="94"/>
      <c r="AE993" s="94"/>
      <c r="AF993" s="94"/>
      <c r="AG993" s="94"/>
      <c r="AH993" s="94"/>
      <c r="AI993" s="94"/>
      <c r="AJ993" s="94"/>
      <c r="AK993" s="101"/>
      <c r="AL993" s="100"/>
      <c r="AM993" s="94"/>
      <c r="AN993" s="94"/>
      <c r="AO993" s="94"/>
      <c r="AP993" s="94"/>
      <c r="AQ993" s="94"/>
      <c r="AR993" s="94"/>
      <c r="AS993" s="94"/>
      <c r="AT993" s="94"/>
      <c r="AU993" s="94"/>
      <c r="AV993" s="101"/>
      <c r="AW993" s="94"/>
      <c r="AX993" s="94"/>
      <c r="AY993" s="101"/>
      <c r="AZ993" s="94"/>
      <c r="BA993" s="94"/>
      <c r="BB993" s="94"/>
      <c r="BC993" s="101"/>
      <c r="BD993" s="31"/>
    </row>
    <row r="994" spans="1:78" s="3" customFormat="1" ht="25.5" customHeight="1">
      <c r="A994" s="94"/>
      <c r="B994" s="95"/>
      <c r="C994" s="95"/>
      <c r="D994" s="96"/>
      <c r="E994" s="96"/>
      <c r="F994" s="96"/>
      <c r="G994" s="96"/>
      <c r="H994" s="96"/>
      <c r="I994" s="94"/>
      <c r="J994" s="97"/>
      <c r="K994" s="97"/>
      <c r="L994" s="97"/>
      <c r="M994" s="94"/>
      <c r="N994" s="94"/>
      <c r="O994" s="94"/>
      <c r="P994" s="97"/>
      <c r="Q994" s="98"/>
      <c r="R994" s="96"/>
      <c r="S994" s="96"/>
      <c r="T994" s="96"/>
      <c r="U994" s="99"/>
      <c r="V994" s="96"/>
      <c r="W994" s="100"/>
      <c r="X994" s="100"/>
      <c r="Y994" s="100"/>
      <c r="Z994" s="94"/>
      <c r="AA994" s="94"/>
      <c r="AB994" s="94"/>
      <c r="AC994" s="94"/>
      <c r="AD994" s="94"/>
      <c r="AE994" s="94"/>
      <c r="AF994" s="94"/>
      <c r="AG994" s="94"/>
      <c r="AH994" s="94"/>
      <c r="AI994" s="94"/>
      <c r="AJ994" s="94"/>
      <c r="AK994" s="101"/>
      <c r="AL994" s="100"/>
      <c r="AM994" s="94"/>
      <c r="AN994" s="94"/>
      <c r="AO994" s="94"/>
      <c r="AP994" s="94"/>
      <c r="AQ994" s="94"/>
      <c r="AR994" s="94"/>
      <c r="AS994" s="94"/>
      <c r="AT994" s="94"/>
      <c r="AU994" s="94"/>
      <c r="AV994" s="101"/>
      <c r="AW994" s="94"/>
      <c r="AX994" s="94"/>
      <c r="AY994" s="101"/>
      <c r="AZ994" s="94"/>
      <c r="BA994" s="94"/>
      <c r="BB994" s="94"/>
      <c r="BC994" s="101"/>
      <c r="BD994" s="31"/>
    </row>
    <row r="995" spans="1:78" s="3" customFormat="1" ht="25.5" customHeight="1">
      <c r="A995" s="94"/>
      <c r="B995" s="95"/>
      <c r="C995" s="95"/>
      <c r="D995" s="96"/>
      <c r="E995" s="96"/>
      <c r="F995" s="96"/>
      <c r="G995" s="96"/>
      <c r="H995" s="96"/>
      <c r="I995" s="94"/>
      <c r="J995" s="97"/>
      <c r="K995" s="97"/>
      <c r="L995" s="97"/>
      <c r="M995" s="94"/>
      <c r="N995" s="94"/>
      <c r="O995" s="94"/>
      <c r="P995" s="97"/>
      <c r="Q995" s="98"/>
      <c r="R995" s="96"/>
      <c r="S995" s="96"/>
      <c r="T995" s="96"/>
      <c r="U995" s="99"/>
      <c r="V995" s="96"/>
      <c r="W995" s="100"/>
      <c r="X995" s="100"/>
      <c r="Y995" s="100"/>
      <c r="Z995" s="94"/>
      <c r="AA995" s="94"/>
      <c r="AB995" s="94"/>
      <c r="AC995" s="94"/>
      <c r="AD995" s="94"/>
      <c r="AE995" s="94"/>
      <c r="AF995" s="94"/>
      <c r="AG995" s="94"/>
      <c r="AH995" s="94"/>
      <c r="AI995" s="94"/>
      <c r="AJ995" s="94"/>
      <c r="AK995" s="101"/>
      <c r="AL995" s="100"/>
      <c r="AM995" s="94"/>
      <c r="AN995" s="94"/>
      <c r="AO995" s="94"/>
      <c r="AP995" s="94"/>
      <c r="AQ995" s="94"/>
      <c r="AR995" s="94"/>
      <c r="AS995" s="94"/>
      <c r="AT995" s="94"/>
      <c r="AU995" s="94"/>
      <c r="AV995" s="101"/>
      <c r="AW995" s="94"/>
      <c r="AX995" s="94"/>
      <c r="AY995" s="101"/>
      <c r="AZ995" s="94"/>
      <c r="BA995" s="94"/>
      <c r="BB995" s="94"/>
      <c r="BC995" s="101"/>
      <c r="BD995" s="31"/>
    </row>
    <row r="996" spans="1:78" s="3" customFormat="1" ht="25.5" customHeight="1">
      <c r="A996" s="94"/>
      <c r="B996" s="95"/>
      <c r="C996" s="95"/>
      <c r="D996" s="96"/>
      <c r="E996" s="96"/>
      <c r="F996" s="96"/>
      <c r="G996" s="96"/>
      <c r="H996" s="96"/>
      <c r="I996" s="94"/>
      <c r="J996" s="97"/>
      <c r="K996" s="97"/>
      <c r="L996" s="97"/>
      <c r="M996" s="94"/>
      <c r="N996" s="94"/>
      <c r="O996" s="94"/>
      <c r="P996" s="97"/>
      <c r="Q996" s="98"/>
      <c r="R996" s="96"/>
      <c r="S996" s="96"/>
      <c r="T996" s="96"/>
      <c r="U996" s="99"/>
      <c r="V996" s="96"/>
      <c r="W996" s="100"/>
      <c r="X996" s="100"/>
      <c r="Y996" s="100"/>
      <c r="Z996" s="94"/>
      <c r="AA996" s="94"/>
      <c r="AB996" s="94"/>
      <c r="AC996" s="94"/>
      <c r="AD996" s="94"/>
      <c r="AE996" s="94"/>
      <c r="AF996" s="94"/>
      <c r="AG996" s="94"/>
      <c r="AH996" s="94"/>
      <c r="AI996" s="94"/>
      <c r="AJ996" s="94"/>
      <c r="AK996" s="101"/>
      <c r="AL996" s="100"/>
      <c r="AM996" s="94"/>
      <c r="AN996" s="94"/>
      <c r="AO996" s="94"/>
      <c r="AP996" s="94"/>
      <c r="AQ996" s="94"/>
      <c r="AR996" s="94"/>
      <c r="AS996" s="94"/>
      <c r="AT996" s="94"/>
      <c r="AU996" s="94"/>
      <c r="AV996" s="101"/>
      <c r="AW996" s="94"/>
      <c r="AX996" s="94"/>
      <c r="AY996" s="101"/>
      <c r="AZ996" s="94"/>
      <c r="BA996" s="94"/>
      <c r="BB996" s="94"/>
      <c r="BC996" s="101"/>
      <c r="BD996" s="31"/>
    </row>
    <row r="997" spans="1:78" s="3" customFormat="1" ht="25.5" customHeight="1">
      <c r="A997" s="94"/>
      <c r="B997" s="95"/>
      <c r="C997" s="95"/>
      <c r="D997" s="96"/>
      <c r="E997" s="96"/>
      <c r="F997" s="96"/>
      <c r="G997" s="96"/>
      <c r="H997" s="96"/>
      <c r="I997" s="94"/>
      <c r="J997" s="97"/>
      <c r="K997" s="97"/>
      <c r="L997" s="97"/>
      <c r="M997" s="94"/>
      <c r="N997" s="94"/>
      <c r="O997" s="94"/>
      <c r="P997" s="97"/>
      <c r="Q997" s="98"/>
      <c r="R997" s="96"/>
      <c r="S997" s="96"/>
      <c r="T997" s="96"/>
      <c r="U997" s="99"/>
      <c r="V997" s="96"/>
      <c r="W997" s="100"/>
      <c r="X997" s="100"/>
      <c r="Y997" s="100"/>
      <c r="Z997" s="94"/>
      <c r="AA997" s="94"/>
      <c r="AB997" s="94"/>
      <c r="AC997" s="94"/>
      <c r="AD997" s="94"/>
      <c r="AE997" s="94"/>
      <c r="AF997" s="94"/>
      <c r="AG997" s="94"/>
      <c r="AH997" s="94"/>
      <c r="AI997" s="94"/>
      <c r="AJ997" s="94"/>
      <c r="AK997" s="101"/>
      <c r="AL997" s="100"/>
      <c r="AM997" s="94"/>
      <c r="AN997" s="94"/>
      <c r="AO997" s="94"/>
      <c r="AP997" s="94"/>
      <c r="AQ997" s="94"/>
      <c r="AR997" s="94"/>
      <c r="AS997" s="94"/>
      <c r="AT997" s="94"/>
      <c r="AU997" s="94"/>
      <c r="AV997" s="101"/>
      <c r="AW997" s="94"/>
      <c r="AX997" s="94"/>
      <c r="AY997" s="101"/>
      <c r="AZ997" s="94"/>
      <c r="BA997" s="94"/>
      <c r="BB997" s="94"/>
      <c r="BC997" s="101"/>
      <c r="BD997" s="31"/>
    </row>
    <row r="998" spans="1:78" s="3" customFormat="1" ht="25.5" customHeight="1">
      <c r="A998" s="94"/>
      <c r="B998" s="95"/>
      <c r="C998" s="95"/>
      <c r="D998" s="96"/>
      <c r="E998" s="96"/>
      <c r="F998" s="96"/>
      <c r="G998" s="96"/>
      <c r="H998" s="96"/>
      <c r="I998" s="94"/>
      <c r="J998" s="97"/>
      <c r="K998" s="97"/>
      <c r="L998" s="97"/>
      <c r="M998" s="94"/>
      <c r="N998" s="94"/>
      <c r="O998" s="94"/>
      <c r="P998" s="97"/>
      <c r="Q998" s="98"/>
      <c r="R998" s="96"/>
      <c r="S998" s="96"/>
      <c r="T998" s="96"/>
      <c r="U998" s="99"/>
      <c r="V998" s="96"/>
      <c r="W998" s="100"/>
      <c r="X998" s="100"/>
      <c r="Y998" s="100"/>
      <c r="Z998" s="94"/>
      <c r="AA998" s="94"/>
      <c r="AB998" s="94"/>
      <c r="AC998" s="94"/>
      <c r="AD998" s="94"/>
      <c r="AE998" s="94"/>
      <c r="AF998" s="94"/>
      <c r="AG998" s="94"/>
      <c r="AH998" s="94"/>
      <c r="AI998" s="94"/>
      <c r="AJ998" s="94"/>
      <c r="AK998" s="101"/>
      <c r="AL998" s="100"/>
      <c r="AM998" s="94"/>
      <c r="AN998" s="94"/>
      <c r="AO998" s="94"/>
      <c r="AP998" s="94"/>
      <c r="AQ998" s="94"/>
      <c r="AR998" s="94"/>
      <c r="AS998" s="94"/>
      <c r="AT998" s="94"/>
      <c r="AU998" s="94"/>
      <c r="AV998" s="101"/>
      <c r="AW998" s="94"/>
      <c r="AX998" s="94"/>
      <c r="AY998" s="101"/>
      <c r="AZ998" s="94"/>
      <c r="BA998" s="94"/>
      <c r="BB998" s="94"/>
      <c r="BC998" s="101"/>
      <c r="BD998" s="31"/>
    </row>
    <row r="999" spans="1:78" s="31" customFormat="1" ht="25.5" customHeight="1">
      <c r="A999" s="94"/>
      <c r="B999" s="95"/>
      <c r="C999" s="95"/>
      <c r="D999" s="96"/>
      <c r="E999" s="96"/>
      <c r="F999" s="96"/>
      <c r="G999" s="96"/>
      <c r="H999" s="96"/>
      <c r="I999" s="94"/>
      <c r="J999" s="97"/>
      <c r="K999" s="97"/>
      <c r="L999" s="97"/>
      <c r="M999" s="94"/>
      <c r="N999" s="94"/>
      <c r="O999" s="94"/>
      <c r="P999" s="97"/>
      <c r="Q999" s="98"/>
      <c r="R999" s="96"/>
      <c r="S999" s="96"/>
      <c r="T999" s="96"/>
      <c r="U999" s="99"/>
      <c r="V999" s="96"/>
      <c r="W999" s="100"/>
      <c r="X999" s="100"/>
      <c r="Y999" s="100"/>
      <c r="Z999" s="94"/>
      <c r="AA999" s="94"/>
      <c r="AB999" s="94"/>
      <c r="AC999" s="94"/>
      <c r="AD999" s="94"/>
      <c r="AE999" s="94"/>
      <c r="AF999" s="94"/>
      <c r="AG999" s="94"/>
      <c r="AH999" s="94"/>
      <c r="AI999" s="94"/>
      <c r="AJ999" s="94"/>
      <c r="AK999" s="101"/>
      <c r="AL999" s="100"/>
      <c r="AM999" s="94"/>
      <c r="AN999" s="94"/>
      <c r="AO999" s="94"/>
      <c r="AP999" s="94"/>
      <c r="AQ999" s="94"/>
      <c r="AR999" s="94"/>
      <c r="AS999" s="94"/>
      <c r="AT999" s="94"/>
      <c r="AU999" s="94"/>
      <c r="AV999" s="101"/>
      <c r="AW999" s="94"/>
      <c r="AX999" s="94"/>
      <c r="AY999" s="101"/>
      <c r="AZ999" s="94"/>
      <c r="BA999" s="94"/>
      <c r="BB999" s="94"/>
      <c r="BC999" s="101"/>
      <c r="BE999" s="3"/>
      <c r="BF999" s="3"/>
      <c r="BG999" s="3"/>
      <c r="BH999" s="3"/>
      <c r="BI999" s="3"/>
      <c r="BJ999" s="3"/>
      <c r="BK999" s="3"/>
      <c r="BL999" s="3"/>
      <c r="BM999" s="3"/>
      <c r="BN999" s="3"/>
      <c r="BO999" s="3"/>
      <c r="BP999" s="3"/>
      <c r="BQ999" s="3"/>
      <c r="BR999" s="3"/>
      <c r="BS999" s="3"/>
      <c r="BT999" s="3"/>
      <c r="BU999" s="3"/>
      <c r="BV999" s="3"/>
      <c r="BW999" s="3"/>
      <c r="BX999" s="3"/>
      <c r="BY999" s="3"/>
      <c r="BZ999" s="3"/>
    </row>
    <row r="1000" spans="1:78" s="3" customFormat="1" ht="25.5" customHeight="1">
      <c r="A1000" s="94"/>
      <c r="B1000" s="95"/>
      <c r="C1000" s="95"/>
      <c r="D1000" s="96"/>
      <c r="E1000" s="96"/>
      <c r="F1000" s="96"/>
      <c r="G1000" s="96"/>
      <c r="H1000" s="96"/>
      <c r="I1000" s="94"/>
      <c r="J1000" s="97"/>
      <c r="K1000" s="97"/>
      <c r="L1000" s="97"/>
      <c r="M1000" s="94"/>
      <c r="N1000" s="94"/>
      <c r="O1000" s="94"/>
      <c r="P1000" s="97"/>
      <c r="Q1000" s="98"/>
      <c r="R1000" s="96"/>
      <c r="S1000" s="96"/>
      <c r="T1000" s="96"/>
      <c r="U1000" s="99"/>
      <c r="V1000" s="96"/>
      <c r="W1000" s="100"/>
      <c r="X1000" s="100"/>
      <c r="Y1000" s="100"/>
      <c r="Z1000" s="94"/>
      <c r="AA1000" s="94"/>
      <c r="AB1000" s="94"/>
      <c r="AC1000" s="94"/>
      <c r="AD1000" s="94"/>
      <c r="AE1000" s="94"/>
      <c r="AF1000" s="94"/>
      <c r="AG1000" s="94"/>
      <c r="AH1000" s="94"/>
      <c r="AI1000" s="94"/>
      <c r="AJ1000" s="94"/>
      <c r="AK1000" s="101"/>
      <c r="AL1000" s="100"/>
      <c r="AM1000" s="94"/>
      <c r="AN1000" s="94"/>
      <c r="AO1000" s="94"/>
      <c r="AP1000" s="94"/>
      <c r="AQ1000" s="94"/>
      <c r="AR1000" s="94"/>
      <c r="AS1000" s="94"/>
      <c r="AT1000" s="94"/>
      <c r="AU1000" s="94"/>
      <c r="AV1000" s="101"/>
      <c r="AW1000" s="94"/>
      <c r="AX1000" s="94"/>
      <c r="AY1000" s="101"/>
      <c r="AZ1000" s="94"/>
      <c r="BA1000" s="94"/>
      <c r="BB1000" s="94"/>
      <c r="BC1000" s="101"/>
      <c r="BD1000" s="31"/>
    </row>
    <row r="1001" spans="1:78" s="31" customFormat="1">
      <c r="A1001" s="94"/>
      <c r="B1001" s="95"/>
      <c r="C1001" s="95"/>
      <c r="D1001" s="96"/>
      <c r="E1001" s="96"/>
      <c r="F1001" s="96"/>
      <c r="G1001" s="96"/>
      <c r="H1001" s="96"/>
      <c r="I1001" s="94"/>
      <c r="J1001" s="97"/>
      <c r="K1001" s="97"/>
      <c r="L1001" s="97"/>
      <c r="M1001" s="94"/>
      <c r="N1001" s="94"/>
      <c r="O1001" s="94"/>
      <c r="P1001" s="97"/>
      <c r="Q1001" s="98"/>
      <c r="R1001" s="96"/>
      <c r="S1001" s="96"/>
      <c r="T1001" s="96"/>
      <c r="U1001" s="99"/>
      <c r="V1001" s="96"/>
      <c r="W1001" s="100"/>
      <c r="X1001" s="100"/>
      <c r="Y1001" s="100"/>
      <c r="Z1001" s="94"/>
      <c r="AA1001" s="94"/>
      <c r="AB1001" s="94"/>
      <c r="AC1001" s="94"/>
      <c r="AD1001" s="94"/>
      <c r="AE1001" s="94"/>
      <c r="AF1001" s="94"/>
      <c r="AG1001" s="94"/>
      <c r="AH1001" s="94"/>
      <c r="AI1001" s="94"/>
      <c r="AJ1001" s="94"/>
      <c r="AK1001" s="101"/>
      <c r="AL1001" s="100"/>
      <c r="AM1001" s="94"/>
      <c r="AN1001" s="94"/>
      <c r="AO1001" s="94"/>
      <c r="AP1001" s="94"/>
      <c r="AQ1001" s="94"/>
      <c r="AR1001" s="94"/>
      <c r="AS1001" s="94"/>
      <c r="AT1001" s="94"/>
      <c r="AU1001" s="94"/>
      <c r="AV1001" s="101"/>
      <c r="AW1001" s="94"/>
      <c r="AX1001" s="94"/>
      <c r="AY1001" s="101"/>
      <c r="AZ1001" s="94"/>
      <c r="BA1001" s="94"/>
      <c r="BB1001" s="94"/>
      <c r="BC1001" s="101"/>
      <c r="BE1001" s="3"/>
      <c r="BF1001" s="3"/>
      <c r="BG1001" s="3"/>
      <c r="BH1001" s="3"/>
      <c r="BI1001" s="3"/>
      <c r="BJ1001" s="3"/>
      <c r="BK1001" s="3"/>
      <c r="BL1001" s="3"/>
      <c r="BM1001" s="3"/>
      <c r="BN1001" s="3"/>
      <c r="BO1001" s="3"/>
      <c r="BP1001" s="3"/>
      <c r="BQ1001" s="3"/>
      <c r="BR1001" s="3"/>
      <c r="BS1001" s="3"/>
      <c r="BT1001" s="3"/>
      <c r="BU1001" s="3"/>
      <c r="BV1001" s="3"/>
      <c r="BW1001" s="3"/>
      <c r="BX1001" s="3"/>
      <c r="BY1001" s="3"/>
      <c r="BZ1001" s="3"/>
    </row>
    <row r="1002" spans="1:78" s="3" customFormat="1">
      <c r="A1002" s="94"/>
      <c r="B1002" s="95"/>
      <c r="C1002" s="95"/>
      <c r="D1002" s="96"/>
      <c r="E1002" s="96"/>
      <c r="F1002" s="96"/>
      <c r="G1002" s="96"/>
      <c r="H1002" s="96"/>
      <c r="I1002" s="94"/>
      <c r="J1002" s="97"/>
      <c r="K1002" s="97"/>
      <c r="L1002" s="97"/>
      <c r="M1002" s="94"/>
      <c r="N1002" s="94"/>
      <c r="O1002" s="94"/>
      <c r="P1002" s="97"/>
      <c r="Q1002" s="98"/>
      <c r="R1002" s="96"/>
      <c r="S1002" s="96"/>
      <c r="T1002" s="96"/>
      <c r="U1002" s="99"/>
      <c r="V1002" s="96"/>
      <c r="W1002" s="100"/>
      <c r="X1002" s="100"/>
      <c r="Y1002" s="100"/>
      <c r="Z1002" s="94"/>
      <c r="AA1002" s="94"/>
      <c r="AB1002" s="94"/>
      <c r="AC1002" s="94"/>
      <c r="AD1002" s="94"/>
      <c r="AE1002" s="94"/>
      <c r="AF1002" s="94"/>
      <c r="AG1002" s="94"/>
      <c r="AH1002" s="94"/>
      <c r="AI1002" s="94"/>
      <c r="AJ1002" s="94"/>
      <c r="AK1002" s="101"/>
      <c r="AL1002" s="100"/>
      <c r="AM1002" s="94"/>
      <c r="AN1002" s="94"/>
      <c r="AO1002" s="94"/>
      <c r="AP1002" s="94"/>
      <c r="AQ1002" s="94"/>
      <c r="AR1002" s="94"/>
      <c r="AS1002" s="94"/>
      <c r="AT1002" s="94"/>
      <c r="AU1002" s="94"/>
      <c r="AV1002" s="101"/>
      <c r="AW1002" s="94"/>
      <c r="AX1002" s="94"/>
      <c r="AY1002" s="101"/>
      <c r="AZ1002" s="94"/>
      <c r="BA1002" s="94"/>
      <c r="BB1002" s="94"/>
      <c r="BC1002" s="101"/>
      <c r="BD1002" s="31"/>
    </row>
    <row r="1003" spans="1:78" s="3" customFormat="1" ht="25.5" customHeight="1">
      <c r="A1003" s="94"/>
      <c r="B1003" s="95"/>
      <c r="C1003" s="95"/>
      <c r="D1003" s="96"/>
      <c r="E1003" s="96"/>
      <c r="F1003" s="96"/>
      <c r="G1003" s="96"/>
      <c r="H1003" s="96"/>
      <c r="I1003" s="94"/>
      <c r="J1003" s="97"/>
      <c r="K1003" s="97"/>
      <c r="L1003" s="97"/>
      <c r="M1003" s="94"/>
      <c r="N1003" s="94"/>
      <c r="O1003" s="94"/>
      <c r="P1003" s="97"/>
      <c r="Q1003" s="98"/>
      <c r="R1003" s="96"/>
      <c r="S1003" s="96"/>
      <c r="T1003" s="96"/>
      <c r="U1003" s="99"/>
      <c r="V1003" s="96"/>
      <c r="W1003" s="100"/>
      <c r="X1003" s="100"/>
      <c r="Y1003" s="100"/>
      <c r="Z1003" s="94"/>
      <c r="AA1003" s="94"/>
      <c r="AB1003" s="94"/>
      <c r="AC1003" s="94"/>
      <c r="AD1003" s="94"/>
      <c r="AE1003" s="94"/>
      <c r="AF1003" s="94"/>
      <c r="AG1003" s="94"/>
      <c r="AH1003" s="94"/>
      <c r="AI1003" s="94"/>
      <c r="AJ1003" s="94"/>
      <c r="AK1003" s="101"/>
      <c r="AL1003" s="100"/>
      <c r="AM1003" s="94"/>
      <c r="AN1003" s="94"/>
      <c r="AO1003" s="94"/>
      <c r="AP1003" s="94"/>
      <c r="AQ1003" s="94"/>
      <c r="AR1003" s="94"/>
      <c r="AS1003" s="94"/>
      <c r="AT1003" s="94"/>
      <c r="AU1003" s="94"/>
      <c r="AV1003" s="101"/>
      <c r="AW1003" s="94"/>
      <c r="AX1003" s="94"/>
      <c r="AY1003" s="101"/>
      <c r="AZ1003" s="94"/>
      <c r="BA1003" s="94"/>
      <c r="BB1003" s="94"/>
      <c r="BC1003" s="101"/>
      <c r="BD1003" s="31"/>
      <c r="BJ1003" s="4"/>
      <c r="BK1003" s="4"/>
      <c r="BL1003" s="4"/>
      <c r="BM1003" s="4"/>
      <c r="BN1003" s="4"/>
      <c r="BO1003" s="4"/>
      <c r="BP1003" s="4"/>
      <c r="BQ1003" s="4"/>
      <c r="BR1003" s="4"/>
      <c r="BS1003" s="4"/>
      <c r="BT1003" s="4"/>
      <c r="BU1003" s="4"/>
      <c r="BV1003" s="4"/>
      <c r="BW1003" s="4"/>
      <c r="BX1003" s="4"/>
      <c r="BY1003" s="4"/>
      <c r="BZ1003" s="4"/>
    </row>
    <row r="1004" spans="1:78" s="41" customFormat="1" ht="25.5" customHeight="1">
      <c r="A1004" s="94"/>
      <c r="B1004" s="95"/>
      <c r="C1004" s="95"/>
      <c r="D1004" s="96"/>
      <c r="E1004" s="96"/>
      <c r="F1004" s="96"/>
      <c r="G1004" s="96"/>
      <c r="H1004" s="96"/>
      <c r="I1004" s="94"/>
      <c r="J1004" s="97"/>
      <c r="K1004" s="97"/>
      <c r="L1004" s="97"/>
      <c r="M1004" s="94"/>
      <c r="N1004" s="94"/>
      <c r="O1004" s="94"/>
      <c r="P1004" s="97"/>
      <c r="Q1004" s="98"/>
      <c r="R1004" s="96"/>
      <c r="S1004" s="96"/>
      <c r="T1004" s="96"/>
      <c r="U1004" s="99"/>
      <c r="V1004" s="96"/>
      <c r="W1004" s="100"/>
      <c r="X1004" s="100"/>
      <c r="Y1004" s="100"/>
      <c r="Z1004" s="94"/>
      <c r="AA1004" s="94"/>
      <c r="AB1004" s="94"/>
      <c r="AC1004" s="94"/>
      <c r="AD1004" s="94"/>
      <c r="AE1004" s="94"/>
      <c r="AF1004" s="94"/>
      <c r="AG1004" s="94"/>
      <c r="AH1004" s="94"/>
      <c r="AI1004" s="94"/>
      <c r="AJ1004" s="94"/>
      <c r="AK1004" s="101"/>
      <c r="AL1004" s="100"/>
      <c r="AM1004" s="94"/>
      <c r="AN1004" s="94"/>
      <c r="AO1004" s="94"/>
      <c r="AP1004" s="94"/>
      <c r="AQ1004" s="94"/>
      <c r="AR1004" s="94"/>
      <c r="AS1004" s="94"/>
      <c r="AT1004" s="94"/>
      <c r="AU1004" s="94"/>
      <c r="AV1004" s="101"/>
      <c r="AW1004" s="94"/>
      <c r="AX1004" s="94"/>
      <c r="AY1004" s="101"/>
      <c r="AZ1004" s="94"/>
      <c r="BA1004" s="94"/>
      <c r="BB1004" s="94"/>
      <c r="BC1004" s="101"/>
      <c r="BD1004" s="31"/>
      <c r="BE1004" s="3"/>
      <c r="BF1004" s="3"/>
      <c r="BG1004" s="3"/>
      <c r="BH1004" s="3"/>
      <c r="BI1004" s="3"/>
      <c r="BJ1004" s="3"/>
      <c r="BK1004" s="3"/>
      <c r="BL1004" s="3"/>
      <c r="BM1004" s="3"/>
      <c r="BN1004" s="3"/>
      <c r="BO1004" s="3"/>
      <c r="BP1004" s="3"/>
      <c r="BQ1004" s="3"/>
      <c r="BR1004" s="3"/>
      <c r="BS1004" s="3"/>
      <c r="BT1004" s="3"/>
      <c r="BU1004" s="3"/>
      <c r="BV1004" s="3"/>
      <c r="BW1004" s="3"/>
      <c r="BX1004" s="3"/>
      <c r="BY1004" s="3"/>
      <c r="BZ1004" s="3"/>
    </row>
    <row r="1005" spans="1:78" s="3" customFormat="1">
      <c r="A1005" s="94"/>
      <c r="B1005" s="95"/>
      <c r="C1005" s="95"/>
      <c r="D1005" s="96"/>
      <c r="E1005" s="96"/>
      <c r="F1005" s="96"/>
      <c r="G1005" s="96"/>
      <c r="H1005" s="96"/>
      <c r="I1005" s="94"/>
      <c r="J1005" s="97"/>
      <c r="K1005" s="97"/>
      <c r="L1005" s="97"/>
      <c r="M1005" s="94"/>
      <c r="N1005" s="94"/>
      <c r="O1005" s="94"/>
      <c r="P1005" s="97"/>
      <c r="Q1005" s="98"/>
      <c r="R1005" s="96"/>
      <c r="S1005" s="96"/>
      <c r="T1005" s="96"/>
      <c r="U1005" s="99"/>
      <c r="V1005" s="96"/>
      <c r="W1005" s="100"/>
      <c r="X1005" s="100"/>
      <c r="Y1005" s="100"/>
      <c r="Z1005" s="94"/>
      <c r="AA1005" s="94"/>
      <c r="AB1005" s="94"/>
      <c r="AC1005" s="94"/>
      <c r="AD1005" s="94"/>
      <c r="AE1005" s="94"/>
      <c r="AF1005" s="94"/>
      <c r="AG1005" s="94"/>
      <c r="AH1005" s="94"/>
      <c r="AI1005" s="94"/>
      <c r="AJ1005" s="94"/>
      <c r="AK1005" s="101"/>
      <c r="AL1005" s="100"/>
      <c r="AM1005" s="94"/>
      <c r="AN1005" s="94"/>
      <c r="AO1005" s="94"/>
      <c r="AP1005" s="94"/>
      <c r="AQ1005" s="94"/>
      <c r="AR1005" s="94"/>
      <c r="AS1005" s="94"/>
      <c r="AT1005" s="94"/>
      <c r="AU1005" s="94"/>
      <c r="AV1005" s="101"/>
      <c r="AW1005" s="94"/>
      <c r="AX1005" s="94"/>
      <c r="AY1005" s="101"/>
      <c r="AZ1005" s="94"/>
      <c r="BA1005" s="94"/>
      <c r="BB1005" s="94"/>
      <c r="BC1005" s="101"/>
      <c r="BD1005" s="31"/>
    </row>
    <row r="1006" spans="1:78" s="3" customFormat="1">
      <c r="A1006" s="94"/>
      <c r="B1006" s="95"/>
      <c r="C1006" s="95"/>
      <c r="D1006" s="96"/>
      <c r="E1006" s="96"/>
      <c r="F1006" s="96"/>
      <c r="G1006" s="96"/>
      <c r="H1006" s="96"/>
      <c r="I1006" s="94"/>
      <c r="J1006" s="97"/>
      <c r="K1006" s="97"/>
      <c r="L1006" s="97"/>
      <c r="M1006" s="94"/>
      <c r="N1006" s="94"/>
      <c r="O1006" s="94"/>
      <c r="P1006" s="97"/>
      <c r="Q1006" s="98"/>
      <c r="R1006" s="96"/>
      <c r="S1006" s="96"/>
      <c r="T1006" s="96"/>
      <c r="U1006" s="99"/>
      <c r="V1006" s="96"/>
      <c r="W1006" s="100"/>
      <c r="X1006" s="100"/>
      <c r="Y1006" s="100"/>
      <c r="Z1006" s="94"/>
      <c r="AA1006" s="94"/>
      <c r="AB1006" s="94"/>
      <c r="AC1006" s="94"/>
      <c r="AD1006" s="94"/>
      <c r="AE1006" s="94"/>
      <c r="AF1006" s="94"/>
      <c r="AG1006" s="94"/>
      <c r="AH1006" s="94"/>
      <c r="AI1006" s="94"/>
      <c r="AJ1006" s="94"/>
      <c r="AK1006" s="101"/>
      <c r="AL1006" s="100"/>
      <c r="AM1006" s="94"/>
      <c r="AN1006" s="94"/>
      <c r="AO1006" s="94"/>
      <c r="AP1006" s="94"/>
      <c r="AQ1006" s="94"/>
      <c r="AR1006" s="94"/>
      <c r="AS1006" s="94"/>
      <c r="AT1006" s="94"/>
      <c r="AU1006" s="94"/>
      <c r="AV1006" s="101"/>
      <c r="AW1006" s="94"/>
      <c r="AX1006" s="94"/>
      <c r="AY1006" s="101"/>
      <c r="AZ1006" s="94"/>
      <c r="BA1006" s="94"/>
      <c r="BB1006" s="94"/>
      <c r="BC1006" s="101"/>
      <c r="BD1006" s="35"/>
      <c r="BE1006" s="36"/>
      <c r="BF1006" s="36"/>
      <c r="BG1006" s="36"/>
      <c r="BH1006" s="36"/>
      <c r="BI1006" s="36"/>
    </row>
    <row r="1007" spans="1:78" s="3" customFormat="1" ht="25.5" customHeight="1">
      <c r="A1007" s="94"/>
      <c r="B1007" s="95"/>
      <c r="C1007" s="95"/>
      <c r="D1007" s="96"/>
      <c r="E1007" s="96"/>
      <c r="F1007" s="96"/>
      <c r="G1007" s="96"/>
      <c r="H1007" s="96"/>
      <c r="I1007" s="94"/>
      <c r="J1007" s="97"/>
      <c r="K1007" s="97"/>
      <c r="L1007" s="97"/>
      <c r="M1007" s="94"/>
      <c r="N1007" s="94"/>
      <c r="O1007" s="94"/>
      <c r="P1007" s="97"/>
      <c r="Q1007" s="98"/>
      <c r="R1007" s="96"/>
      <c r="S1007" s="96"/>
      <c r="T1007" s="96"/>
      <c r="U1007" s="99"/>
      <c r="V1007" s="96"/>
      <c r="W1007" s="100"/>
      <c r="X1007" s="100"/>
      <c r="Y1007" s="100"/>
      <c r="Z1007" s="94"/>
      <c r="AA1007" s="94"/>
      <c r="AB1007" s="94"/>
      <c r="AC1007" s="94"/>
      <c r="AD1007" s="94"/>
      <c r="AE1007" s="94"/>
      <c r="AF1007" s="94"/>
      <c r="AG1007" s="94"/>
      <c r="AH1007" s="94"/>
      <c r="AI1007" s="94"/>
      <c r="AJ1007" s="94"/>
      <c r="AK1007" s="101"/>
      <c r="AL1007" s="100"/>
      <c r="AM1007" s="94"/>
      <c r="AN1007" s="94"/>
      <c r="AO1007" s="94"/>
      <c r="AP1007" s="94"/>
      <c r="AQ1007" s="94"/>
      <c r="AR1007" s="94"/>
      <c r="AS1007" s="94"/>
      <c r="AT1007" s="94"/>
      <c r="AU1007" s="94"/>
      <c r="AV1007" s="101"/>
      <c r="AW1007" s="94"/>
      <c r="AX1007" s="94"/>
      <c r="AY1007" s="101"/>
      <c r="AZ1007" s="94"/>
      <c r="BA1007" s="94"/>
      <c r="BB1007" s="94"/>
      <c r="BC1007" s="101"/>
      <c r="BD1007" s="31"/>
    </row>
    <row r="1008" spans="1:78" s="3" customFormat="1" ht="25.5" customHeight="1">
      <c r="A1008" s="94"/>
      <c r="B1008" s="95"/>
      <c r="C1008" s="95"/>
      <c r="D1008" s="96"/>
      <c r="E1008" s="96"/>
      <c r="F1008" s="96"/>
      <c r="G1008" s="96"/>
      <c r="H1008" s="96"/>
      <c r="I1008" s="94"/>
      <c r="J1008" s="97"/>
      <c r="K1008" s="97"/>
      <c r="L1008" s="97"/>
      <c r="M1008" s="94"/>
      <c r="N1008" s="94"/>
      <c r="O1008" s="94"/>
      <c r="P1008" s="97"/>
      <c r="Q1008" s="98"/>
      <c r="R1008" s="96"/>
      <c r="S1008" s="96"/>
      <c r="T1008" s="96"/>
      <c r="U1008" s="99"/>
      <c r="V1008" s="96"/>
      <c r="W1008" s="100"/>
      <c r="X1008" s="100"/>
      <c r="Y1008" s="100"/>
      <c r="Z1008" s="94"/>
      <c r="AA1008" s="94"/>
      <c r="AB1008" s="94"/>
      <c r="AC1008" s="94"/>
      <c r="AD1008" s="94"/>
      <c r="AE1008" s="94"/>
      <c r="AF1008" s="94"/>
      <c r="AG1008" s="94"/>
      <c r="AH1008" s="94"/>
      <c r="AI1008" s="94"/>
      <c r="AJ1008" s="94"/>
      <c r="AK1008" s="101"/>
      <c r="AL1008" s="100"/>
      <c r="AM1008" s="94"/>
      <c r="AN1008" s="94"/>
      <c r="AO1008" s="94"/>
      <c r="AP1008" s="94"/>
      <c r="AQ1008" s="94"/>
      <c r="AR1008" s="94"/>
      <c r="AS1008" s="94"/>
      <c r="AT1008" s="94"/>
      <c r="AU1008" s="94"/>
      <c r="AV1008" s="101"/>
      <c r="AW1008" s="94"/>
      <c r="AX1008" s="94"/>
      <c r="AY1008" s="101"/>
      <c r="AZ1008" s="94"/>
      <c r="BA1008" s="94"/>
      <c r="BB1008" s="94"/>
      <c r="BC1008" s="101"/>
      <c r="BD1008" s="31"/>
    </row>
    <row r="1009" spans="1:61" s="3" customFormat="1" ht="38.25" customHeight="1">
      <c r="A1009" s="94"/>
      <c r="B1009" s="95"/>
      <c r="C1009" s="95"/>
      <c r="D1009" s="96"/>
      <c r="E1009" s="96"/>
      <c r="F1009" s="96"/>
      <c r="G1009" s="96"/>
      <c r="H1009" s="96"/>
      <c r="I1009" s="94"/>
      <c r="J1009" s="97"/>
      <c r="K1009" s="97"/>
      <c r="L1009" s="97"/>
      <c r="M1009" s="94"/>
      <c r="N1009" s="94"/>
      <c r="O1009" s="94"/>
      <c r="P1009" s="97"/>
      <c r="Q1009" s="98"/>
      <c r="R1009" s="96"/>
      <c r="S1009" s="96"/>
      <c r="T1009" s="96"/>
      <c r="U1009" s="99"/>
      <c r="V1009" s="96"/>
      <c r="W1009" s="100"/>
      <c r="X1009" s="100"/>
      <c r="Y1009" s="100"/>
      <c r="Z1009" s="94"/>
      <c r="AA1009" s="94"/>
      <c r="AB1009" s="94"/>
      <c r="AC1009" s="94"/>
      <c r="AD1009" s="94"/>
      <c r="AE1009" s="94"/>
      <c r="AF1009" s="94"/>
      <c r="AG1009" s="94"/>
      <c r="AH1009" s="94"/>
      <c r="AI1009" s="94"/>
      <c r="AJ1009" s="94"/>
      <c r="AK1009" s="101"/>
      <c r="AL1009" s="100"/>
      <c r="AM1009" s="94"/>
      <c r="AN1009" s="94"/>
      <c r="AO1009" s="94"/>
      <c r="AP1009" s="94"/>
      <c r="AQ1009" s="94"/>
      <c r="AR1009" s="94"/>
      <c r="AS1009" s="94"/>
      <c r="AT1009" s="94"/>
      <c r="AU1009" s="94"/>
      <c r="AV1009" s="101"/>
      <c r="AW1009" s="94"/>
      <c r="AX1009" s="94"/>
      <c r="AY1009" s="101"/>
      <c r="AZ1009" s="94"/>
      <c r="BA1009" s="94"/>
      <c r="BB1009" s="94"/>
      <c r="BC1009" s="101"/>
      <c r="BD1009" s="31"/>
    </row>
    <row r="1010" spans="1:61" s="3" customFormat="1">
      <c r="A1010" s="94"/>
      <c r="B1010" s="95"/>
      <c r="C1010" s="95"/>
      <c r="D1010" s="96"/>
      <c r="E1010" s="96"/>
      <c r="F1010" s="96"/>
      <c r="G1010" s="96"/>
      <c r="H1010" s="96"/>
      <c r="I1010" s="94"/>
      <c r="J1010" s="97"/>
      <c r="K1010" s="97"/>
      <c r="L1010" s="97"/>
      <c r="M1010" s="94"/>
      <c r="N1010" s="94"/>
      <c r="O1010" s="94"/>
      <c r="P1010" s="97"/>
      <c r="Q1010" s="98"/>
      <c r="R1010" s="96"/>
      <c r="S1010" s="96"/>
      <c r="T1010" s="96"/>
      <c r="U1010" s="99"/>
      <c r="V1010" s="96"/>
      <c r="W1010" s="100"/>
      <c r="X1010" s="100"/>
      <c r="Y1010" s="100"/>
      <c r="Z1010" s="94"/>
      <c r="AA1010" s="94"/>
      <c r="AB1010" s="94"/>
      <c r="AC1010" s="94"/>
      <c r="AD1010" s="94"/>
      <c r="AE1010" s="94"/>
      <c r="AF1010" s="94"/>
      <c r="AG1010" s="94"/>
      <c r="AH1010" s="94"/>
      <c r="AI1010" s="94"/>
      <c r="AJ1010" s="94"/>
      <c r="AK1010" s="101"/>
      <c r="AL1010" s="100"/>
      <c r="AM1010" s="94"/>
      <c r="AN1010" s="94"/>
      <c r="AO1010" s="94"/>
      <c r="AP1010" s="94"/>
      <c r="AQ1010" s="94"/>
      <c r="AR1010" s="94"/>
      <c r="AS1010" s="94"/>
      <c r="AT1010" s="94"/>
      <c r="AU1010" s="94"/>
      <c r="AV1010" s="101"/>
      <c r="AW1010" s="94"/>
      <c r="AX1010" s="94"/>
      <c r="AY1010" s="101"/>
      <c r="AZ1010" s="94"/>
      <c r="BA1010" s="94"/>
      <c r="BB1010" s="94"/>
      <c r="BC1010" s="101"/>
      <c r="BD1010" s="31"/>
    </row>
    <row r="1011" spans="1:61" s="3" customFormat="1" ht="38.25" customHeight="1">
      <c r="A1011" s="94"/>
      <c r="B1011" s="95"/>
      <c r="C1011" s="95"/>
      <c r="D1011" s="96"/>
      <c r="E1011" s="96"/>
      <c r="F1011" s="96"/>
      <c r="G1011" s="96"/>
      <c r="H1011" s="96"/>
      <c r="I1011" s="94"/>
      <c r="J1011" s="97"/>
      <c r="K1011" s="97"/>
      <c r="L1011" s="97"/>
      <c r="M1011" s="94"/>
      <c r="N1011" s="94"/>
      <c r="O1011" s="94"/>
      <c r="P1011" s="97"/>
      <c r="Q1011" s="98"/>
      <c r="R1011" s="96"/>
      <c r="S1011" s="96"/>
      <c r="T1011" s="96"/>
      <c r="U1011" s="99"/>
      <c r="V1011" s="96"/>
      <c r="W1011" s="100"/>
      <c r="X1011" s="100"/>
      <c r="Y1011" s="100"/>
      <c r="Z1011" s="94"/>
      <c r="AA1011" s="94"/>
      <c r="AB1011" s="94"/>
      <c r="AC1011" s="94"/>
      <c r="AD1011" s="94"/>
      <c r="AE1011" s="94"/>
      <c r="AF1011" s="94"/>
      <c r="AG1011" s="94"/>
      <c r="AH1011" s="94"/>
      <c r="AI1011" s="94"/>
      <c r="AJ1011" s="94"/>
      <c r="AK1011" s="101"/>
      <c r="AL1011" s="100"/>
      <c r="AM1011" s="94"/>
      <c r="AN1011" s="94"/>
      <c r="AO1011" s="94"/>
      <c r="AP1011" s="94"/>
      <c r="AQ1011" s="94"/>
      <c r="AR1011" s="94"/>
      <c r="AS1011" s="94"/>
      <c r="AT1011" s="94"/>
      <c r="AU1011" s="94"/>
      <c r="AV1011" s="101"/>
      <c r="AW1011" s="94"/>
      <c r="AX1011" s="94"/>
      <c r="AY1011" s="101"/>
      <c r="AZ1011" s="94"/>
      <c r="BA1011" s="94"/>
      <c r="BB1011" s="94"/>
      <c r="BC1011" s="101"/>
      <c r="BD1011" s="39"/>
      <c r="BE1011" s="4"/>
      <c r="BF1011" s="4"/>
      <c r="BG1011" s="4"/>
      <c r="BH1011" s="4"/>
      <c r="BI1011" s="4"/>
    </row>
    <row r="1012" spans="1:61" s="3" customFormat="1">
      <c r="A1012" s="94"/>
      <c r="B1012" s="95"/>
      <c r="C1012" s="95"/>
      <c r="D1012" s="96"/>
      <c r="E1012" s="96"/>
      <c r="F1012" s="96"/>
      <c r="G1012" s="96"/>
      <c r="H1012" s="96"/>
      <c r="I1012" s="94"/>
      <c r="J1012" s="97"/>
      <c r="K1012" s="97"/>
      <c r="L1012" s="97"/>
      <c r="M1012" s="94"/>
      <c r="N1012" s="94"/>
      <c r="O1012" s="94"/>
      <c r="P1012" s="97"/>
      <c r="Q1012" s="98"/>
      <c r="R1012" s="96"/>
      <c r="S1012" s="96"/>
      <c r="T1012" s="96"/>
      <c r="U1012" s="99"/>
      <c r="V1012" s="96"/>
      <c r="W1012" s="100"/>
      <c r="X1012" s="100"/>
      <c r="Y1012" s="100"/>
      <c r="Z1012" s="94"/>
      <c r="AA1012" s="94"/>
      <c r="AB1012" s="94"/>
      <c r="AC1012" s="94"/>
      <c r="AD1012" s="94"/>
      <c r="AE1012" s="94"/>
      <c r="AF1012" s="94"/>
      <c r="AG1012" s="94"/>
      <c r="AH1012" s="94"/>
      <c r="AI1012" s="94"/>
      <c r="AJ1012" s="94"/>
      <c r="AK1012" s="101"/>
      <c r="AL1012" s="100"/>
      <c r="AM1012" s="94"/>
      <c r="AN1012" s="94"/>
      <c r="AO1012" s="94"/>
      <c r="AP1012" s="94"/>
      <c r="AQ1012" s="94"/>
      <c r="AR1012" s="94"/>
      <c r="AS1012" s="94"/>
      <c r="AT1012" s="94"/>
      <c r="AU1012" s="94"/>
      <c r="AV1012" s="101"/>
      <c r="AW1012" s="94"/>
      <c r="AX1012" s="94"/>
      <c r="AY1012" s="101"/>
      <c r="AZ1012" s="94"/>
      <c r="BA1012" s="94"/>
      <c r="BB1012" s="94"/>
      <c r="BC1012" s="101"/>
      <c r="BD1012" s="35"/>
      <c r="BE1012" s="36"/>
      <c r="BF1012" s="36"/>
      <c r="BG1012" s="36"/>
      <c r="BH1012" s="36"/>
      <c r="BI1012" s="36"/>
    </row>
    <row r="1013" spans="1:61" s="3" customFormat="1" ht="25.5" customHeight="1">
      <c r="A1013" s="94"/>
      <c r="B1013" s="95"/>
      <c r="C1013" s="95"/>
      <c r="D1013" s="96"/>
      <c r="E1013" s="96"/>
      <c r="F1013" s="96"/>
      <c r="G1013" s="96"/>
      <c r="H1013" s="96"/>
      <c r="I1013" s="94"/>
      <c r="J1013" s="97"/>
      <c r="K1013" s="97"/>
      <c r="L1013" s="97"/>
      <c r="M1013" s="94"/>
      <c r="N1013" s="94"/>
      <c r="O1013" s="94"/>
      <c r="P1013" s="97"/>
      <c r="Q1013" s="98"/>
      <c r="R1013" s="96"/>
      <c r="S1013" s="96"/>
      <c r="T1013" s="96"/>
      <c r="U1013" s="99"/>
      <c r="V1013" s="96"/>
      <c r="W1013" s="100"/>
      <c r="X1013" s="100"/>
      <c r="Y1013" s="100"/>
      <c r="Z1013" s="94"/>
      <c r="AA1013" s="94"/>
      <c r="AB1013" s="94"/>
      <c r="AC1013" s="94"/>
      <c r="AD1013" s="94"/>
      <c r="AE1013" s="94"/>
      <c r="AF1013" s="94"/>
      <c r="AG1013" s="94"/>
      <c r="AH1013" s="94"/>
      <c r="AI1013" s="94"/>
      <c r="AJ1013" s="94"/>
      <c r="AK1013" s="101"/>
      <c r="AL1013" s="100"/>
      <c r="AM1013" s="94"/>
      <c r="AN1013" s="94"/>
      <c r="AO1013" s="94"/>
      <c r="AP1013" s="94"/>
      <c r="AQ1013" s="94"/>
      <c r="AR1013" s="94"/>
      <c r="AS1013" s="94"/>
      <c r="AT1013" s="94"/>
      <c r="AU1013" s="94"/>
      <c r="AV1013" s="101"/>
      <c r="AW1013" s="94"/>
      <c r="AX1013" s="94"/>
      <c r="AY1013" s="101"/>
      <c r="AZ1013" s="94"/>
      <c r="BA1013" s="94"/>
      <c r="BB1013" s="94"/>
      <c r="BC1013" s="101"/>
      <c r="BD1013" s="39"/>
      <c r="BE1013" s="4"/>
      <c r="BF1013" s="4"/>
      <c r="BG1013" s="4"/>
      <c r="BH1013" s="4"/>
      <c r="BI1013" s="4"/>
    </row>
    <row r="1014" spans="1:61" s="3" customFormat="1" ht="25.5" customHeight="1">
      <c r="A1014" s="94"/>
      <c r="B1014" s="95"/>
      <c r="C1014" s="95"/>
      <c r="D1014" s="96"/>
      <c r="E1014" s="96"/>
      <c r="F1014" s="96"/>
      <c r="G1014" s="96"/>
      <c r="H1014" s="96"/>
      <c r="I1014" s="94"/>
      <c r="J1014" s="97"/>
      <c r="K1014" s="97"/>
      <c r="L1014" s="97"/>
      <c r="M1014" s="94"/>
      <c r="N1014" s="94"/>
      <c r="O1014" s="94"/>
      <c r="P1014" s="97"/>
      <c r="Q1014" s="98"/>
      <c r="R1014" s="96"/>
      <c r="S1014" s="96"/>
      <c r="T1014" s="96"/>
      <c r="U1014" s="99"/>
      <c r="V1014" s="96"/>
      <c r="W1014" s="100"/>
      <c r="X1014" s="100"/>
      <c r="Y1014" s="100"/>
      <c r="Z1014" s="94"/>
      <c r="AA1014" s="94"/>
      <c r="AB1014" s="94"/>
      <c r="AC1014" s="94"/>
      <c r="AD1014" s="94"/>
      <c r="AE1014" s="94"/>
      <c r="AF1014" s="94"/>
      <c r="AG1014" s="94"/>
      <c r="AH1014" s="94"/>
      <c r="AI1014" s="94"/>
      <c r="AJ1014" s="94"/>
      <c r="AK1014" s="101"/>
      <c r="AL1014" s="100"/>
      <c r="AM1014" s="94"/>
      <c r="AN1014" s="94"/>
      <c r="AO1014" s="94"/>
      <c r="AP1014" s="94"/>
      <c r="AQ1014" s="94"/>
      <c r="AR1014" s="94"/>
      <c r="AS1014" s="94"/>
      <c r="AT1014" s="94"/>
      <c r="AU1014" s="94"/>
      <c r="AV1014" s="101"/>
      <c r="AW1014" s="94"/>
      <c r="AX1014" s="94"/>
      <c r="AY1014" s="101"/>
      <c r="AZ1014" s="94"/>
      <c r="BA1014" s="94"/>
      <c r="BB1014" s="94"/>
      <c r="BC1014" s="101"/>
      <c r="BD1014" s="31"/>
    </row>
    <row r="1015" spans="1:61" s="3" customFormat="1" ht="25.5" customHeight="1">
      <c r="A1015" s="94"/>
      <c r="B1015" s="95"/>
      <c r="C1015" s="95"/>
      <c r="D1015" s="96"/>
      <c r="E1015" s="96"/>
      <c r="F1015" s="96"/>
      <c r="G1015" s="96"/>
      <c r="H1015" s="96"/>
      <c r="I1015" s="94"/>
      <c r="J1015" s="97"/>
      <c r="K1015" s="97"/>
      <c r="L1015" s="97"/>
      <c r="M1015" s="94"/>
      <c r="N1015" s="94"/>
      <c r="O1015" s="94"/>
      <c r="P1015" s="97"/>
      <c r="Q1015" s="98"/>
      <c r="R1015" s="96"/>
      <c r="S1015" s="96"/>
      <c r="T1015" s="96"/>
      <c r="U1015" s="99"/>
      <c r="V1015" s="96"/>
      <c r="W1015" s="100"/>
      <c r="X1015" s="100"/>
      <c r="Y1015" s="100"/>
      <c r="Z1015" s="94"/>
      <c r="AA1015" s="94"/>
      <c r="AB1015" s="94"/>
      <c r="AC1015" s="94"/>
      <c r="AD1015" s="94"/>
      <c r="AE1015" s="94"/>
      <c r="AF1015" s="94"/>
      <c r="AG1015" s="94"/>
      <c r="AH1015" s="94"/>
      <c r="AI1015" s="94"/>
      <c r="AJ1015" s="94"/>
      <c r="AK1015" s="101"/>
      <c r="AL1015" s="100"/>
      <c r="AM1015" s="94"/>
      <c r="AN1015" s="94"/>
      <c r="AO1015" s="94"/>
      <c r="AP1015" s="94"/>
      <c r="AQ1015" s="94"/>
      <c r="AR1015" s="94"/>
      <c r="AS1015" s="94"/>
      <c r="AT1015" s="94"/>
      <c r="AU1015" s="94"/>
      <c r="AV1015" s="101"/>
      <c r="AW1015" s="94"/>
      <c r="AX1015" s="94"/>
      <c r="AY1015" s="101"/>
      <c r="AZ1015" s="94"/>
      <c r="BA1015" s="94"/>
      <c r="BB1015" s="94"/>
      <c r="BC1015" s="101"/>
      <c r="BD1015" s="31"/>
    </row>
    <row r="1016" spans="1:61" s="3" customFormat="1" ht="25.5" customHeight="1">
      <c r="A1016" s="94"/>
      <c r="B1016" s="95"/>
      <c r="C1016" s="95"/>
      <c r="D1016" s="96"/>
      <c r="E1016" s="96"/>
      <c r="F1016" s="96"/>
      <c r="G1016" s="96"/>
      <c r="H1016" s="96"/>
      <c r="I1016" s="94"/>
      <c r="J1016" s="97"/>
      <c r="K1016" s="97"/>
      <c r="L1016" s="97"/>
      <c r="M1016" s="94"/>
      <c r="N1016" s="94"/>
      <c r="O1016" s="94"/>
      <c r="P1016" s="97"/>
      <c r="Q1016" s="98"/>
      <c r="R1016" s="96"/>
      <c r="S1016" s="96"/>
      <c r="T1016" s="96"/>
      <c r="U1016" s="99"/>
      <c r="V1016" s="96"/>
      <c r="W1016" s="100"/>
      <c r="X1016" s="100"/>
      <c r="Y1016" s="100"/>
      <c r="Z1016" s="94"/>
      <c r="AA1016" s="94"/>
      <c r="AB1016" s="94"/>
      <c r="AC1016" s="94"/>
      <c r="AD1016" s="94"/>
      <c r="AE1016" s="94"/>
      <c r="AF1016" s="94"/>
      <c r="AG1016" s="94"/>
      <c r="AH1016" s="94"/>
      <c r="AI1016" s="94"/>
      <c r="AJ1016" s="94"/>
      <c r="AK1016" s="101"/>
      <c r="AL1016" s="100"/>
      <c r="AM1016" s="94"/>
      <c r="AN1016" s="94"/>
      <c r="AO1016" s="94"/>
      <c r="AP1016" s="94"/>
      <c r="AQ1016" s="94"/>
      <c r="AR1016" s="94"/>
      <c r="AS1016" s="94"/>
      <c r="AT1016" s="94"/>
      <c r="AU1016" s="94"/>
      <c r="AV1016" s="101"/>
      <c r="AW1016" s="94"/>
      <c r="AX1016" s="94"/>
      <c r="AY1016" s="101"/>
      <c r="AZ1016" s="94"/>
      <c r="BA1016" s="94"/>
      <c r="BB1016" s="94"/>
      <c r="BC1016" s="101"/>
      <c r="BD1016" s="31"/>
    </row>
    <row r="1017" spans="1:61" s="3" customFormat="1" ht="25.5" customHeight="1">
      <c r="A1017" s="94"/>
      <c r="B1017" s="95"/>
      <c r="C1017" s="95"/>
      <c r="D1017" s="96"/>
      <c r="E1017" s="96"/>
      <c r="F1017" s="96"/>
      <c r="G1017" s="96"/>
      <c r="H1017" s="96"/>
      <c r="I1017" s="94"/>
      <c r="J1017" s="97"/>
      <c r="K1017" s="97"/>
      <c r="L1017" s="97"/>
      <c r="M1017" s="94"/>
      <c r="N1017" s="94"/>
      <c r="O1017" s="94"/>
      <c r="P1017" s="97"/>
      <c r="Q1017" s="98"/>
      <c r="R1017" s="96"/>
      <c r="S1017" s="96"/>
      <c r="T1017" s="96"/>
      <c r="U1017" s="99"/>
      <c r="V1017" s="96"/>
      <c r="W1017" s="100"/>
      <c r="X1017" s="100"/>
      <c r="Y1017" s="100"/>
      <c r="Z1017" s="94"/>
      <c r="AA1017" s="94"/>
      <c r="AB1017" s="94"/>
      <c r="AC1017" s="94"/>
      <c r="AD1017" s="94"/>
      <c r="AE1017" s="94"/>
      <c r="AF1017" s="94"/>
      <c r="AG1017" s="94"/>
      <c r="AH1017" s="94"/>
      <c r="AI1017" s="94"/>
      <c r="AJ1017" s="94"/>
      <c r="AK1017" s="101"/>
      <c r="AL1017" s="100"/>
      <c r="AM1017" s="94"/>
      <c r="AN1017" s="94"/>
      <c r="AO1017" s="94"/>
      <c r="AP1017" s="94"/>
      <c r="AQ1017" s="94"/>
      <c r="AR1017" s="94"/>
      <c r="AS1017" s="94"/>
      <c r="AT1017" s="94"/>
      <c r="AU1017" s="94"/>
      <c r="AV1017" s="101"/>
      <c r="AW1017" s="94"/>
      <c r="AX1017" s="94"/>
      <c r="AY1017" s="101"/>
      <c r="AZ1017" s="94"/>
      <c r="BA1017" s="94"/>
      <c r="BB1017" s="94"/>
      <c r="BC1017" s="101"/>
      <c r="BD1017" s="31"/>
    </row>
    <row r="1018" spans="1:61" s="3" customFormat="1" ht="38.25" customHeight="1">
      <c r="A1018" s="94"/>
      <c r="B1018" s="95"/>
      <c r="C1018" s="95"/>
      <c r="D1018" s="96"/>
      <c r="E1018" s="96"/>
      <c r="F1018" s="96"/>
      <c r="G1018" s="96"/>
      <c r="H1018" s="96"/>
      <c r="I1018" s="94"/>
      <c r="J1018" s="97"/>
      <c r="K1018" s="97"/>
      <c r="L1018" s="97"/>
      <c r="M1018" s="94"/>
      <c r="N1018" s="94"/>
      <c r="O1018" s="94"/>
      <c r="P1018" s="97"/>
      <c r="Q1018" s="98"/>
      <c r="R1018" s="96"/>
      <c r="S1018" s="96"/>
      <c r="T1018" s="96"/>
      <c r="U1018" s="99"/>
      <c r="V1018" s="96"/>
      <c r="W1018" s="100"/>
      <c r="X1018" s="100"/>
      <c r="Y1018" s="100"/>
      <c r="Z1018" s="94"/>
      <c r="AA1018" s="94"/>
      <c r="AB1018" s="94"/>
      <c r="AC1018" s="94"/>
      <c r="AD1018" s="94"/>
      <c r="AE1018" s="94"/>
      <c r="AF1018" s="94"/>
      <c r="AG1018" s="94"/>
      <c r="AH1018" s="94"/>
      <c r="AI1018" s="94"/>
      <c r="AJ1018" s="94"/>
      <c r="AK1018" s="101"/>
      <c r="AL1018" s="100"/>
      <c r="AM1018" s="94"/>
      <c r="AN1018" s="94"/>
      <c r="AO1018" s="94"/>
      <c r="AP1018" s="94"/>
      <c r="AQ1018" s="94"/>
      <c r="AR1018" s="94"/>
      <c r="AS1018" s="94"/>
      <c r="AT1018" s="94"/>
      <c r="AU1018" s="94"/>
      <c r="AV1018" s="101"/>
      <c r="AW1018" s="94"/>
      <c r="AX1018" s="94"/>
      <c r="AY1018" s="101"/>
      <c r="AZ1018" s="94"/>
      <c r="BA1018" s="94"/>
      <c r="BB1018" s="94"/>
      <c r="BC1018" s="101"/>
      <c r="BD1018" s="31"/>
    </row>
    <row r="1019" spans="1:61" s="3" customFormat="1" ht="25.5" customHeight="1">
      <c r="A1019" s="94"/>
      <c r="B1019" s="95"/>
      <c r="C1019" s="95"/>
      <c r="D1019" s="96"/>
      <c r="E1019" s="96"/>
      <c r="F1019" s="96"/>
      <c r="G1019" s="96"/>
      <c r="H1019" s="96"/>
      <c r="I1019" s="94"/>
      <c r="J1019" s="97"/>
      <c r="K1019" s="97"/>
      <c r="L1019" s="97"/>
      <c r="M1019" s="94"/>
      <c r="N1019" s="94"/>
      <c r="O1019" s="94"/>
      <c r="P1019" s="97"/>
      <c r="Q1019" s="98"/>
      <c r="R1019" s="96"/>
      <c r="S1019" s="96"/>
      <c r="T1019" s="96"/>
      <c r="U1019" s="99"/>
      <c r="V1019" s="96"/>
      <c r="W1019" s="100"/>
      <c r="X1019" s="100"/>
      <c r="Y1019" s="100"/>
      <c r="Z1019" s="94"/>
      <c r="AA1019" s="94"/>
      <c r="AB1019" s="94"/>
      <c r="AC1019" s="94"/>
      <c r="AD1019" s="94"/>
      <c r="AE1019" s="94"/>
      <c r="AF1019" s="94"/>
      <c r="AG1019" s="94"/>
      <c r="AH1019" s="94"/>
      <c r="AI1019" s="94"/>
      <c r="AJ1019" s="94"/>
      <c r="AK1019" s="101"/>
      <c r="AL1019" s="100"/>
      <c r="AM1019" s="94"/>
      <c r="AN1019" s="94"/>
      <c r="AO1019" s="94"/>
      <c r="AP1019" s="94"/>
      <c r="AQ1019" s="94"/>
      <c r="AR1019" s="94"/>
      <c r="AS1019" s="94"/>
      <c r="AT1019" s="94"/>
      <c r="AU1019" s="94"/>
      <c r="AV1019" s="101"/>
      <c r="AW1019" s="94"/>
      <c r="AX1019" s="94"/>
      <c r="AY1019" s="101"/>
      <c r="AZ1019" s="94"/>
      <c r="BA1019" s="94"/>
      <c r="BB1019" s="94"/>
      <c r="BC1019" s="101"/>
      <c r="BD1019" s="31"/>
    </row>
    <row r="1020" spans="1:61" s="3" customFormat="1" ht="25.5" customHeight="1">
      <c r="A1020" s="94"/>
      <c r="B1020" s="95"/>
      <c r="C1020" s="95"/>
      <c r="D1020" s="96"/>
      <c r="E1020" s="96"/>
      <c r="F1020" s="96"/>
      <c r="G1020" s="96"/>
      <c r="H1020" s="96"/>
      <c r="I1020" s="94"/>
      <c r="J1020" s="97"/>
      <c r="K1020" s="97"/>
      <c r="L1020" s="97"/>
      <c r="M1020" s="94"/>
      <c r="N1020" s="94"/>
      <c r="O1020" s="94"/>
      <c r="P1020" s="97"/>
      <c r="Q1020" s="98"/>
      <c r="R1020" s="96"/>
      <c r="S1020" s="96"/>
      <c r="T1020" s="96"/>
      <c r="U1020" s="99"/>
      <c r="V1020" s="96"/>
      <c r="W1020" s="100"/>
      <c r="X1020" s="100"/>
      <c r="Y1020" s="100"/>
      <c r="Z1020" s="94"/>
      <c r="AA1020" s="94"/>
      <c r="AB1020" s="94"/>
      <c r="AC1020" s="94"/>
      <c r="AD1020" s="94"/>
      <c r="AE1020" s="94"/>
      <c r="AF1020" s="94"/>
      <c r="AG1020" s="94"/>
      <c r="AH1020" s="94"/>
      <c r="AI1020" s="94"/>
      <c r="AJ1020" s="94"/>
      <c r="AK1020" s="101"/>
      <c r="AL1020" s="100"/>
      <c r="AM1020" s="94"/>
      <c r="AN1020" s="94"/>
      <c r="AO1020" s="94"/>
      <c r="AP1020" s="94"/>
      <c r="AQ1020" s="94"/>
      <c r="AR1020" s="94"/>
      <c r="AS1020" s="94"/>
      <c r="AT1020" s="94"/>
      <c r="AU1020" s="94"/>
      <c r="AV1020" s="101"/>
      <c r="AW1020" s="94"/>
      <c r="AX1020" s="94"/>
      <c r="AY1020" s="101"/>
      <c r="AZ1020" s="94"/>
      <c r="BA1020" s="94"/>
      <c r="BB1020" s="94"/>
      <c r="BC1020" s="101"/>
      <c r="BD1020" s="31"/>
    </row>
    <row r="1021" spans="1:61" s="3" customFormat="1" ht="25.5" customHeight="1">
      <c r="A1021" s="94"/>
      <c r="B1021" s="95"/>
      <c r="C1021" s="95"/>
      <c r="D1021" s="96"/>
      <c r="E1021" s="96"/>
      <c r="F1021" s="96"/>
      <c r="G1021" s="96"/>
      <c r="H1021" s="96"/>
      <c r="I1021" s="94"/>
      <c r="J1021" s="97"/>
      <c r="K1021" s="97"/>
      <c r="L1021" s="97"/>
      <c r="M1021" s="94"/>
      <c r="N1021" s="94"/>
      <c r="O1021" s="94"/>
      <c r="P1021" s="97"/>
      <c r="Q1021" s="98"/>
      <c r="R1021" s="96"/>
      <c r="S1021" s="96"/>
      <c r="T1021" s="96"/>
      <c r="U1021" s="99"/>
      <c r="V1021" s="96"/>
      <c r="W1021" s="100"/>
      <c r="X1021" s="100"/>
      <c r="Y1021" s="100"/>
      <c r="Z1021" s="94"/>
      <c r="AA1021" s="94"/>
      <c r="AB1021" s="94"/>
      <c r="AC1021" s="94"/>
      <c r="AD1021" s="94"/>
      <c r="AE1021" s="94"/>
      <c r="AF1021" s="94"/>
      <c r="AG1021" s="94"/>
      <c r="AH1021" s="94"/>
      <c r="AI1021" s="94"/>
      <c r="AJ1021" s="94"/>
      <c r="AK1021" s="101"/>
      <c r="AL1021" s="100"/>
      <c r="AM1021" s="94"/>
      <c r="AN1021" s="94"/>
      <c r="AO1021" s="94"/>
      <c r="AP1021" s="94"/>
      <c r="AQ1021" s="94"/>
      <c r="AR1021" s="94"/>
      <c r="AS1021" s="94"/>
      <c r="AT1021" s="94"/>
      <c r="AU1021" s="94"/>
      <c r="AV1021" s="101"/>
      <c r="AW1021" s="94"/>
      <c r="AX1021" s="94"/>
      <c r="AY1021" s="101"/>
      <c r="AZ1021" s="94"/>
      <c r="BA1021" s="94"/>
      <c r="BB1021" s="94"/>
      <c r="BC1021" s="101"/>
      <c r="BD1021" s="31"/>
    </row>
    <row r="1022" spans="1:61" s="3" customFormat="1">
      <c r="A1022" s="94"/>
      <c r="B1022" s="95"/>
      <c r="C1022" s="95"/>
      <c r="D1022" s="96"/>
      <c r="E1022" s="96"/>
      <c r="F1022" s="96"/>
      <c r="G1022" s="96"/>
      <c r="H1022" s="96"/>
      <c r="I1022" s="94"/>
      <c r="J1022" s="97"/>
      <c r="K1022" s="97"/>
      <c r="L1022" s="97"/>
      <c r="M1022" s="94"/>
      <c r="N1022" s="94"/>
      <c r="O1022" s="94"/>
      <c r="P1022" s="97"/>
      <c r="Q1022" s="98"/>
      <c r="R1022" s="96"/>
      <c r="S1022" s="96"/>
      <c r="T1022" s="96"/>
      <c r="U1022" s="99"/>
      <c r="V1022" s="96"/>
      <c r="W1022" s="100"/>
      <c r="X1022" s="100"/>
      <c r="Y1022" s="100"/>
      <c r="Z1022" s="94"/>
      <c r="AA1022" s="94"/>
      <c r="AB1022" s="94"/>
      <c r="AC1022" s="94"/>
      <c r="AD1022" s="94"/>
      <c r="AE1022" s="94"/>
      <c r="AF1022" s="94"/>
      <c r="AG1022" s="94"/>
      <c r="AH1022" s="94"/>
      <c r="AI1022" s="94"/>
      <c r="AJ1022" s="94"/>
      <c r="AK1022" s="101"/>
      <c r="AL1022" s="100"/>
      <c r="AM1022" s="94"/>
      <c r="AN1022" s="94"/>
      <c r="AO1022" s="94"/>
      <c r="AP1022" s="94"/>
      <c r="AQ1022" s="94"/>
      <c r="AR1022" s="94"/>
      <c r="AS1022" s="94"/>
      <c r="AT1022" s="94"/>
      <c r="AU1022" s="94"/>
      <c r="AV1022" s="101"/>
      <c r="AW1022" s="94"/>
      <c r="AX1022" s="94"/>
      <c r="AY1022" s="101"/>
      <c r="AZ1022" s="94"/>
      <c r="BA1022" s="94"/>
      <c r="BB1022" s="94"/>
      <c r="BC1022" s="101"/>
      <c r="BD1022" s="35"/>
      <c r="BE1022" s="36"/>
      <c r="BF1022" s="36"/>
      <c r="BG1022" s="36"/>
      <c r="BH1022" s="36"/>
      <c r="BI1022" s="36"/>
    </row>
    <row r="1023" spans="1:61" s="3" customFormat="1" ht="25.5" customHeight="1">
      <c r="A1023" s="94"/>
      <c r="B1023" s="95"/>
      <c r="C1023" s="95"/>
      <c r="D1023" s="96"/>
      <c r="E1023" s="96"/>
      <c r="F1023" s="96"/>
      <c r="G1023" s="96"/>
      <c r="H1023" s="96"/>
      <c r="I1023" s="94"/>
      <c r="J1023" s="97"/>
      <c r="K1023" s="97"/>
      <c r="L1023" s="97"/>
      <c r="M1023" s="94"/>
      <c r="N1023" s="94"/>
      <c r="O1023" s="94"/>
      <c r="P1023" s="97"/>
      <c r="Q1023" s="98"/>
      <c r="R1023" s="96"/>
      <c r="S1023" s="96"/>
      <c r="T1023" s="96"/>
      <c r="U1023" s="99"/>
      <c r="V1023" s="96"/>
      <c r="W1023" s="100"/>
      <c r="X1023" s="100"/>
      <c r="Y1023" s="100"/>
      <c r="Z1023" s="94"/>
      <c r="AA1023" s="94"/>
      <c r="AB1023" s="94"/>
      <c r="AC1023" s="94"/>
      <c r="AD1023" s="94"/>
      <c r="AE1023" s="94"/>
      <c r="AF1023" s="94"/>
      <c r="AG1023" s="94"/>
      <c r="AH1023" s="94"/>
      <c r="AI1023" s="94"/>
      <c r="AJ1023" s="94"/>
      <c r="AK1023" s="101"/>
      <c r="AL1023" s="100"/>
      <c r="AM1023" s="94"/>
      <c r="AN1023" s="94"/>
      <c r="AO1023" s="94"/>
      <c r="AP1023" s="94"/>
      <c r="AQ1023" s="94"/>
      <c r="AR1023" s="94"/>
      <c r="AS1023" s="94"/>
      <c r="AT1023" s="94"/>
      <c r="AU1023" s="94"/>
      <c r="AV1023" s="101"/>
      <c r="AW1023" s="94"/>
      <c r="AX1023" s="94"/>
      <c r="AY1023" s="101"/>
      <c r="AZ1023" s="94"/>
      <c r="BA1023" s="94"/>
      <c r="BB1023" s="94"/>
      <c r="BC1023" s="101"/>
      <c r="BD1023" s="31"/>
    </row>
    <row r="1024" spans="1:61" s="3" customFormat="1" ht="25.5" customHeight="1">
      <c r="A1024" s="94"/>
      <c r="B1024" s="95"/>
      <c r="C1024" s="95"/>
      <c r="D1024" s="96"/>
      <c r="E1024" s="96"/>
      <c r="F1024" s="96"/>
      <c r="G1024" s="96"/>
      <c r="H1024" s="96"/>
      <c r="I1024" s="94"/>
      <c r="J1024" s="97"/>
      <c r="K1024" s="97"/>
      <c r="L1024" s="97"/>
      <c r="M1024" s="94"/>
      <c r="N1024" s="94"/>
      <c r="O1024" s="94"/>
      <c r="P1024" s="97"/>
      <c r="Q1024" s="98"/>
      <c r="R1024" s="96"/>
      <c r="S1024" s="96"/>
      <c r="T1024" s="96"/>
      <c r="U1024" s="99"/>
      <c r="V1024" s="96"/>
      <c r="W1024" s="100"/>
      <c r="X1024" s="100"/>
      <c r="Y1024" s="100"/>
      <c r="Z1024" s="94"/>
      <c r="AA1024" s="94"/>
      <c r="AB1024" s="94"/>
      <c r="AC1024" s="94"/>
      <c r="AD1024" s="94"/>
      <c r="AE1024" s="94"/>
      <c r="AF1024" s="94"/>
      <c r="AG1024" s="94"/>
      <c r="AH1024" s="94"/>
      <c r="AI1024" s="94"/>
      <c r="AJ1024" s="94"/>
      <c r="AK1024" s="101"/>
      <c r="AL1024" s="100"/>
      <c r="AM1024" s="94"/>
      <c r="AN1024" s="94"/>
      <c r="AO1024" s="94"/>
      <c r="AP1024" s="94"/>
      <c r="AQ1024" s="94"/>
      <c r="AR1024" s="94"/>
      <c r="AS1024" s="94"/>
      <c r="AT1024" s="94"/>
      <c r="AU1024" s="94"/>
      <c r="AV1024" s="101"/>
      <c r="AW1024" s="94"/>
      <c r="AX1024" s="94"/>
      <c r="AY1024" s="101"/>
      <c r="AZ1024" s="94"/>
      <c r="BA1024" s="94"/>
      <c r="BB1024" s="94"/>
      <c r="BC1024" s="101"/>
      <c r="BD1024" s="31"/>
      <c r="BE1024" s="37"/>
      <c r="BF1024" s="37"/>
      <c r="BG1024" s="37"/>
      <c r="BH1024" s="37"/>
      <c r="BI1024" s="37"/>
    </row>
    <row r="1025" spans="1:62" s="3" customFormat="1">
      <c r="A1025" s="94"/>
      <c r="B1025" s="95"/>
      <c r="C1025" s="95"/>
      <c r="D1025" s="96"/>
      <c r="E1025" s="96"/>
      <c r="F1025" s="96"/>
      <c r="G1025" s="96"/>
      <c r="H1025" s="96"/>
      <c r="I1025" s="94"/>
      <c r="J1025" s="97"/>
      <c r="K1025" s="97"/>
      <c r="L1025" s="97"/>
      <c r="M1025" s="94"/>
      <c r="N1025" s="94"/>
      <c r="O1025" s="94"/>
      <c r="P1025" s="97"/>
      <c r="Q1025" s="98"/>
      <c r="R1025" s="96"/>
      <c r="S1025" s="96"/>
      <c r="T1025" s="96"/>
      <c r="U1025" s="99"/>
      <c r="V1025" s="96"/>
      <c r="W1025" s="100"/>
      <c r="X1025" s="100"/>
      <c r="Y1025" s="100"/>
      <c r="Z1025" s="94"/>
      <c r="AA1025" s="94"/>
      <c r="AB1025" s="94"/>
      <c r="AC1025" s="94"/>
      <c r="AD1025" s="94"/>
      <c r="AE1025" s="94"/>
      <c r="AF1025" s="94"/>
      <c r="AG1025" s="94"/>
      <c r="AH1025" s="94"/>
      <c r="AI1025" s="94"/>
      <c r="AJ1025" s="94"/>
      <c r="AK1025" s="101"/>
      <c r="AL1025" s="100"/>
      <c r="AM1025" s="94"/>
      <c r="AN1025" s="94"/>
      <c r="AO1025" s="94"/>
      <c r="AP1025" s="94"/>
      <c r="AQ1025" s="94"/>
      <c r="AR1025" s="94"/>
      <c r="AS1025" s="94"/>
      <c r="AT1025" s="94"/>
      <c r="AU1025" s="94"/>
      <c r="AV1025" s="101"/>
      <c r="AW1025" s="94"/>
      <c r="AX1025" s="94"/>
      <c r="AY1025" s="101"/>
      <c r="AZ1025" s="94"/>
      <c r="BA1025" s="94"/>
      <c r="BB1025" s="94"/>
      <c r="BC1025" s="101"/>
      <c r="BD1025" s="31"/>
    </row>
    <row r="1026" spans="1:62" s="3" customFormat="1" ht="25.5" customHeight="1">
      <c r="A1026" s="94"/>
      <c r="B1026" s="95"/>
      <c r="C1026" s="95"/>
      <c r="D1026" s="96"/>
      <c r="E1026" s="96"/>
      <c r="F1026" s="96"/>
      <c r="G1026" s="96"/>
      <c r="H1026" s="96"/>
      <c r="I1026" s="94"/>
      <c r="J1026" s="97"/>
      <c r="K1026" s="97"/>
      <c r="L1026" s="97"/>
      <c r="M1026" s="94"/>
      <c r="N1026" s="94"/>
      <c r="O1026" s="94"/>
      <c r="P1026" s="97"/>
      <c r="Q1026" s="98"/>
      <c r="R1026" s="96"/>
      <c r="S1026" s="96"/>
      <c r="T1026" s="96"/>
      <c r="U1026" s="99"/>
      <c r="V1026" s="96"/>
      <c r="W1026" s="100"/>
      <c r="X1026" s="100"/>
      <c r="Y1026" s="100"/>
      <c r="Z1026" s="94"/>
      <c r="AA1026" s="94"/>
      <c r="AB1026" s="94"/>
      <c r="AC1026" s="94"/>
      <c r="AD1026" s="94"/>
      <c r="AE1026" s="94"/>
      <c r="AF1026" s="94"/>
      <c r="AG1026" s="94"/>
      <c r="AH1026" s="94"/>
      <c r="AI1026" s="94"/>
      <c r="AJ1026" s="94"/>
      <c r="AK1026" s="101"/>
      <c r="AL1026" s="100"/>
      <c r="AM1026" s="94"/>
      <c r="AN1026" s="94"/>
      <c r="AO1026" s="94"/>
      <c r="AP1026" s="94"/>
      <c r="AQ1026" s="94"/>
      <c r="AR1026" s="94"/>
      <c r="AS1026" s="94"/>
      <c r="AT1026" s="94"/>
      <c r="AU1026" s="94"/>
      <c r="AV1026" s="101"/>
      <c r="AW1026" s="94"/>
      <c r="AX1026" s="94"/>
      <c r="AY1026" s="101"/>
      <c r="AZ1026" s="94"/>
      <c r="BA1026" s="94"/>
      <c r="BB1026" s="94"/>
      <c r="BC1026" s="101"/>
      <c r="BD1026" s="31"/>
    </row>
    <row r="1027" spans="1:62" s="3" customFormat="1">
      <c r="A1027" s="94"/>
      <c r="B1027" s="95"/>
      <c r="C1027" s="95"/>
      <c r="D1027" s="96"/>
      <c r="E1027" s="96"/>
      <c r="F1027" s="96"/>
      <c r="G1027" s="96"/>
      <c r="H1027" s="96"/>
      <c r="I1027" s="94"/>
      <c r="J1027" s="97"/>
      <c r="K1027" s="97"/>
      <c r="L1027" s="97"/>
      <c r="M1027" s="94"/>
      <c r="N1027" s="94"/>
      <c r="O1027" s="94"/>
      <c r="P1027" s="97"/>
      <c r="Q1027" s="98"/>
      <c r="R1027" s="96"/>
      <c r="S1027" s="96"/>
      <c r="T1027" s="96"/>
      <c r="U1027" s="99"/>
      <c r="V1027" s="96"/>
      <c r="W1027" s="100"/>
      <c r="X1027" s="100"/>
      <c r="Y1027" s="100"/>
      <c r="Z1027" s="94"/>
      <c r="AA1027" s="94"/>
      <c r="AB1027" s="94"/>
      <c r="AC1027" s="94"/>
      <c r="AD1027" s="94"/>
      <c r="AE1027" s="94"/>
      <c r="AF1027" s="94"/>
      <c r="AG1027" s="94"/>
      <c r="AH1027" s="94"/>
      <c r="AI1027" s="94"/>
      <c r="AJ1027" s="94"/>
      <c r="AK1027" s="101"/>
      <c r="AL1027" s="100"/>
      <c r="AM1027" s="94"/>
      <c r="AN1027" s="94"/>
      <c r="AO1027" s="94"/>
      <c r="AP1027" s="94"/>
      <c r="AQ1027" s="94"/>
      <c r="AR1027" s="94"/>
      <c r="AS1027" s="94"/>
      <c r="AT1027" s="94"/>
      <c r="AU1027" s="94"/>
      <c r="AV1027" s="101"/>
      <c r="AW1027" s="94"/>
      <c r="AX1027" s="94"/>
      <c r="AY1027" s="101"/>
      <c r="AZ1027" s="94"/>
      <c r="BA1027" s="94"/>
      <c r="BB1027" s="94"/>
      <c r="BC1027" s="101"/>
      <c r="BD1027" s="31"/>
    </row>
    <row r="1028" spans="1:62" s="3" customFormat="1" ht="25.5" customHeight="1">
      <c r="A1028" s="94"/>
      <c r="B1028" s="95"/>
      <c r="C1028" s="95"/>
      <c r="D1028" s="96"/>
      <c r="E1028" s="96"/>
      <c r="F1028" s="96"/>
      <c r="G1028" s="96"/>
      <c r="H1028" s="96"/>
      <c r="I1028" s="94"/>
      <c r="J1028" s="97"/>
      <c r="K1028" s="97"/>
      <c r="L1028" s="97"/>
      <c r="M1028" s="94"/>
      <c r="N1028" s="94"/>
      <c r="O1028" s="94"/>
      <c r="P1028" s="97"/>
      <c r="Q1028" s="98"/>
      <c r="R1028" s="96"/>
      <c r="S1028" s="96"/>
      <c r="T1028" s="96"/>
      <c r="U1028" s="99"/>
      <c r="V1028" s="96"/>
      <c r="W1028" s="100"/>
      <c r="X1028" s="100"/>
      <c r="Y1028" s="100"/>
      <c r="Z1028" s="94"/>
      <c r="AA1028" s="94"/>
      <c r="AB1028" s="94"/>
      <c r="AC1028" s="94"/>
      <c r="AD1028" s="94"/>
      <c r="AE1028" s="94"/>
      <c r="AF1028" s="94"/>
      <c r="AG1028" s="94"/>
      <c r="AH1028" s="94"/>
      <c r="AI1028" s="94"/>
      <c r="AJ1028" s="94"/>
      <c r="AK1028" s="101"/>
      <c r="AL1028" s="100"/>
      <c r="AM1028" s="94"/>
      <c r="AN1028" s="94"/>
      <c r="AO1028" s="94"/>
      <c r="AP1028" s="94"/>
      <c r="AQ1028" s="94"/>
      <c r="AR1028" s="94"/>
      <c r="AS1028" s="94"/>
      <c r="AT1028" s="94"/>
      <c r="AU1028" s="94"/>
      <c r="AV1028" s="101"/>
      <c r="AW1028" s="94"/>
      <c r="AX1028" s="94"/>
      <c r="AY1028" s="101"/>
      <c r="AZ1028" s="94"/>
      <c r="BA1028" s="94"/>
      <c r="BB1028" s="94"/>
      <c r="BC1028" s="101"/>
      <c r="BD1028" s="31"/>
    </row>
    <row r="1029" spans="1:62" s="3" customFormat="1" ht="38.25" customHeight="1">
      <c r="A1029" s="94"/>
      <c r="B1029" s="95"/>
      <c r="C1029" s="95"/>
      <c r="D1029" s="96"/>
      <c r="E1029" s="96"/>
      <c r="F1029" s="96"/>
      <c r="G1029" s="96"/>
      <c r="H1029" s="96"/>
      <c r="I1029" s="94"/>
      <c r="J1029" s="97"/>
      <c r="K1029" s="97"/>
      <c r="L1029" s="97"/>
      <c r="M1029" s="94"/>
      <c r="N1029" s="94"/>
      <c r="O1029" s="94"/>
      <c r="P1029" s="97"/>
      <c r="Q1029" s="98"/>
      <c r="R1029" s="96"/>
      <c r="S1029" s="96"/>
      <c r="T1029" s="96"/>
      <c r="U1029" s="99"/>
      <c r="V1029" s="96"/>
      <c r="W1029" s="100"/>
      <c r="X1029" s="100"/>
      <c r="Y1029" s="100"/>
      <c r="Z1029" s="94"/>
      <c r="AA1029" s="94"/>
      <c r="AB1029" s="94"/>
      <c r="AC1029" s="94"/>
      <c r="AD1029" s="94"/>
      <c r="AE1029" s="94"/>
      <c r="AF1029" s="94"/>
      <c r="AG1029" s="94"/>
      <c r="AH1029" s="94"/>
      <c r="AI1029" s="94"/>
      <c r="AJ1029" s="94"/>
      <c r="AK1029" s="101"/>
      <c r="AL1029" s="100"/>
      <c r="AM1029" s="94"/>
      <c r="AN1029" s="94"/>
      <c r="AO1029" s="94"/>
      <c r="AP1029" s="94"/>
      <c r="AQ1029" s="94"/>
      <c r="AR1029" s="94"/>
      <c r="AS1029" s="94"/>
      <c r="AT1029" s="94"/>
      <c r="AU1029" s="94"/>
      <c r="AV1029" s="101"/>
      <c r="AW1029" s="94"/>
      <c r="AX1029" s="94"/>
      <c r="AY1029" s="101"/>
      <c r="AZ1029" s="94"/>
      <c r="BA1029" s="94"/>
      <c r="BB1029" s="94"/>
      <c r="BC1029" s="101"/>
      <c r="BD1029" s="31"/>
    </row>
    <row r="1030" spans="1:62" s="3" customFormat="1" ht="25.5" customHeight="1">
      <c r="A1030" s="94"/>
      <c r="B1030" s="95"/>
      <c r="C1030" s="95"/>
      <c r="D1030" s="96"/>
      <c r="E1030" s="96"/>
      <c r="F1030" s="96"/>
      <c r="G1030" s="96"/>
      <c r="H1030" s="96"/>
      <c r="I1030" s="94"/>
      <c r="J1030" s="97"/>
      <c r="K1030" s="97"/>
      <c r="L1030" s="97"/>
      <c r="M1030" s="94"/>
      <c r="N1030" s="94"/>
      <c r="O1030" s="94"/>
      <c r="P1030" s="97"/>
      <c r="Q1030" s="98"/>
      <c r="R1030" s="96"/>
      <c r="S1030" s="96"/>
      <c r="T1030" s="96"/>
      <c r="U1030" s="99"/>
      <c r="V1030" s="96"/>
      <c r="W1030" s="100"/>
      <c r="X1030" s="100"/>
      <c r="Y1030" s="100"/>
      <c r="Z1030" s="94"/>
      <c r="AA1030" s="94"/>
      <c r="AB1030" s="94"/>
      <c r="AC1030" s="94"/>
      <c r="AD1030" s="94"/>
      <c r="AE1030" s="94"/>
      <c r="AF1030" s="94"/>
      <c r="AG1030" s="94"/>
      <c r="AH1030" s="94"/>
      <c r="AI1030" s="94"/>
      <c r="AJ1030" s="94"/>
      <c r="AK1030" s="101"/>
      <c r="AL1030" s="100"/>
      <c r="AM1030" s="94"/>
      <c r="AN1030" s="94"/>
      <c r="AO1030" s="94"/>
      <c r="AP1030" s="94"/>
      <c r="AQ1030" s="94"/>
      <c r="AR1030" s="94"/>
      <c r="AS1030" s="94"/>
      <c r="AT1030" s="94"/>
      <c r="AU1030" s="94"/>
      <c r="AV1030" s="101"/>
      <c r="AW1030" s="94"/>
      <c r="AX1030" s="94"/>
      <c r="AY1030" s="101"/>
      <c r="AZ1030" s="94"/>
      <c r="BA1030" s="94"/>
      <c r="BB1030" s="94"/>
      <c r="BC1030" s="101"/>
      <c r="BD1030" s="31"/>
    </row>
    <row r="1031" spans="1:62" s="3" customFormat="1" ht="25.5" customHeight="1">
      <c r="A1031" s="94"/>
      <c r="B1031" s="95"/>
      <c r="C1031" s="95"/>
      <c r="D1031" s="96"/>
      <c r="E1031" s="96"/>
      <c r="F1031" s="96"/>
      <c r="G1031" s="96"/>
      <c r="H1031" s="96"/>
      <c r="I1031" s="94"/>
      <c r="J1031" s="97"/>
      <c r="K1031" s="97"/>
      <c r="L1031" s="97"/>
      <c r="M1031" s="94"/>
      <c r="N1031" s="94"/>
      <c r="O1031" s="94"/>
      <c r="P1031" s="97"/>
      <c r="Q1031" s="98"/>
      <c r="R1031" s="96"/>
      <c r="S1031" s="96"/>
      <c r="T1031" s="96"/>
      <c r="U1031" s="99"/>
      <c r="V1031" s="96"/>
      <c r="W1031" s="100"/>
      <c r="X1031" s="100"/>
      <c r="Y1031" s="100"/>
      <c r="Z1031" s="94"/>
      <c r="AA1031" s="94"/>
      <c r="AB1031" s="94"/>
      <c r="AC1031" s="94"/>
      <c r="AD1031" s="94"/>
      <c r="AE1031" s="94"/>
      <c r="AF1031" s="94"/>
      <c r="AG1031" s="94"/>
      <c r="AH1031" s="94"/>
      <c r="AI1031" s="94"/>
      <c r="AJ1031" s="94"/>
      <c r="AK1031" s="101"/>
      <c r="AL1031" s="100"/>
      <c r="AM1031" s="94"/>
      <c r="AN1031" s="94"/>
      <c r="AO1031" s="94"/>
      <c r="AP1031" s="94"/>
      <c r="AQ1031" s="94"/>
      <c r="AR1031" s="94"/>
      <c r="AS1031" s="94"/>
      <c r="AT1031" s="94"/>
      <c r="AU1031" s="94"/>
      <c r="AV1031" s="101"/>
      <c r="AW1031" s="94"/>
      <c r="AX1031" s="94"/>
      <c r="AY1031" s="101"/>
      <c r="AZ1031" s="94"/>
      <c r="BA1031" s="94"/>
      <c r="BB1031" s="94"/>
      <c r="BC1031" s="101"/>
      <c r="BD1031" s="31"/>
    </row>
    <row r="1032" spans="1:62" s="3" customFormat="1">
      <c r="A1032" s="94"/>
      <c r="B1032" s="95"/>
      <c r="C1032" s="95"/>
      <c r="D1032" s="96"/>
      <c r="E1032" s="96"/>
      <c r="F1032" s="96"/>
      <c r="G1032" s="96"/>
      <c r="H1032" s="96"/>
      <c r="I1032" s="94"/>
      <c r="J1032" s="97"/>
      <c r="K1032" s="97"/>
      <c r="L1032" s="97"/>
      <c r="M1032" s="94"/>
      <c r="N1032" s="94"/>
      <c r="O1032" s="94"/>
      <c r="P1032" s="97"/>
      <c r="Q1032" s="98"/>
      <c r="R1032" s="96"/>
      <c r="S1032" s="96"/>
      <c r="T1032" s="96"/>
      <c r="U1032" s="99"/>
      <c r="V1032" s="96"/>
      <c r="W1032" s="100"/>
      <c r="X1032" s="100"/>
      <c r="Y1032" s="100"/>
      <c r="Z1032" s="94"/>
      <c r="AA1032" s="94"/>
      <c r="AB1032" s="94"/>
      <c r="AC1032" s="94"/>
      <c r="AD1032" s="94"/>
      <c r="AE1032" s="94"/>
      <c r="AF1032" s="94"/>
      <c r="AG1032" s="94"/>
      <c r="AH1032" s="94"/>
      <c r="AI1032" s="94"/>
      <c r="AJ1032" s="94"/>
      <c r="AK1032" s="101"/>
      <c r="AL1032" s="100"/>
      <c r="AM1032" s="94"/>
      <c r="AN1032" s="94"/>
      <c r="AO1032" s="94"/>
      <c r="AP1032" s="94"/>
      <c r="AQ1032" s="94"/>
      <c r="AR1032" s="94"/>
      <c r="AS1032" s="94"/>
      <c r="AT1032" s="94"/>
      <c r="AU1032" s="94"/>
      <c r="AV1032" s="101"/>
      <c r="AW1032" s="94"/>
      <c r="AX1032" s="94"/>
      <c r="AY1032" s="101"/>
      <c r="AZ1032" s="94"/>
      <c r="BA1032" s="94"/>
      <c r="BB1032" s="94"/>
      <c r="BC1032" s="101"/>
      <c r="BD1032" s="31"/>
      <c r="BJ1032" s="12"/>
    </row>
    <row r="1033" spans="1:62" s="3" customFormat="1" ht="25.5" customHeight="1">
      <c r="A1033" s="94"/>
      <c r="B1033" s="95"/>
      <c r="C1033" s="95"/>
      <c r="D1033" s="96"/>
      <c r="E1033" s="96"/>
      <c r="F1033" s="96"/>
      <c r="G1033" s="96"/>
      <c r="H1033" s="96"/>
      <c r="I1033" s="94"/>
      <c r="J1033" s="97"/>
      <c r="K1033" s="97"/>
      <c r="L1033" s="97"/>
      <c r="M1033" s="94"/>
      <c r="N1033" s="94"/>
      <c r="O1033" s="94"/>
      <c r="P1033" s="97"/>
      <c r="Q1033" s="98"/>
      <c r="R1033" s="96"/>
      <c r="S1033" s="96"/>
      <c r="T1033" s="96"/>
      <c r="U1033" s="99"/>
      <c r="V1033" s="96"/>
      <c r="W1033" s="100"/>
      <c r="X1033" s="100"/>
      <c r="Y1033" s="100"/>
      <c r="Z1033" s="94"/>
      <c r="AA1033" s="94"/>
      <c r="AB1033" s="94"/>
      <c r="AC1033" s="94"/>
      <c r="AD1033" s="94"/>
      <c r="AE1033" s="94"/>
      <c r="AF1033" s="94"/>
      <c r="AG1033" s="94"/>
      <c r="AH1033" s="94"/>
      <c r="AI1033" s="94"/>
      <c r="AJ1033" s="94"/>
      <c r="AK1033" s="101"/>
      <c r="AL1033" s="100"/>
      <c r="AM1033" s="94"/>
      <c r="AN1033" s="94"/>
      <c r="AO1033" s="94"/>
      <c r="AP1033" s="94"/>
      <c r="AQ1033" s="94"/>
      <c r="AR1033" s="94"/>
      <c r="AS1033" s="94"/>
      <c r="AT1033" s="94"/>
      <c r="AU1033" s="94"/>
      <c r="AV1033" s="101"/>
      <c r="AW1033" s="94"/>
      <c r="AX1033" s="94"/>
      <c r="AY1033" s="101"/>
      <c r="AZ1033" s="94"/>
      <c r="BA1033" s="94"/>
      <c r="BB1033" s="94"/>
      <c r="BC1033" s="101"/>
      <c r="BD1033" s="31"/>
    </row>
    <row r="1034" spans="1:62" s="3" customFormat="1">
      <c r="A1034" s="94"/>
      <c r="B1034" s="95"/>
      <c r="C1034" s="95"/>
      <c r="D1034" s="96"/>
      <c r="E1034" s="96"/>
      <c r="F1034" s="96"/>
      <c r="G1034" s="96"/>
      <c r="H1034" s="96"/>
      <c r="I1034" s="94"/>
      <c r="J1034" s="97"/>
      <c r="K1034" s="97"/>
      <c r="L1034" s="97"/>
      <c r="M1034" s="94"/>
      <c r="N1034" s="94"/>
      <c r="O1034" s="94"/>
      <c r="P1034" s="97"/>
      <c r="Q1034" s="98"/>
      <c r="R1034" s="96"/>
      <c r="S1034" s="96"/>
      <c r="T1034" s="96"/>
      <c r="U1034" s="99"/>
      <c r="V1034" s="96"/>
      <c r="W1034" s="100"/>
      <c r="X1034" s="100"/>
      <c r="Y1034" s="100"/>
      <c r="Z1034" s="94"/>
      <c r="AA1034" s="94"/>
      <c r="AB1034" s="94"/>
      <c r="AC1034" s="94"/>
      <c r="AD1034" s="94"/>
      <c r="AE1034" s="94"/>
      <c r="AF1034" s="94"/>
      <c r="AG1034" s="94"/>
      <c r="AH1034" s="94"/>
      <c r="AI1034" s="94"/>
      <c r="AJ1034" s="94"/>
      <c r="AK1034" s="101"/>
      <c r="AL1034" s="100"/>
      <c r="AM1034" s="94"/>
      <c r="AN1034" s="94"/>
      <c r="AO1034" s="94"/>
      <c r="AP1034" s="94"/>
      <c r="AQ1034" s="94"/>
      <c r="AR1034" s="94"/>
      <c r="AS1034" s="94"/>
      <c r="AT1034" s="94"/>
      <c r="AU1034" s="94"/>
      <c r="AV1034" s="101"/>
      <c r="AW1034" s="94"/>
      <c r="AX1034" s="94"/>
      <c r="AY1034" s="101"/>
      <c r="AZ1034" s="94"/>
      <c r="BA1034" s="94"/>
      <c r="BB1034" s="94"/>
      <c r="BC1034" s="101"/>
      <c r="BD1034" s="31"/>
      <c r="BJ1034" s="12"/>
    </row>
    <row r="1035" spans="1:62" s="3" customFormat="1">
      <c r="A1035" s="94"/>
      <c r="B1035" s="95"/>
      <c r="C1035" s="95"/>
      <c r="D1035" s="96"/>
      <c r="E1035" s="96"/>
      <c r="F1035" s="96"/>
      <c r="G1035" s="96"/>
      <c r="H1035" s="96"/>
      <c r="I1035" s="94"/>
      <c r="J1035" s="97"/>
      <c r="K1035" s="97"/>
      <c r="L1035" s="97"/>
      <c r="M1035" s="94"/>
      <c r="N1035" s="94"/>
      <c r="O1035" s="94"/>
      <c r="P1035" s="97"/>
      <c r="Q1035" s="98"/>
      <c r="R1035" s="96"/>
      <c r="S1035" s="96"/>
      <c r="T1035" s="96"/>
      <c r="U1035" s="99"/>
      <c r="V1035" s="96"/>
      <c r="W1035" s="100"/>
      <c r="X1035" s="100"/>
      <c r="Y1035" s="100"/>
      <c r="Z1035" s="94"/>
      <c r="AA1035" s="94"/>
      <c r="AB1035" s="94"/>
      <c r="AC1035" s="94"/>
      <c r="AD1035" s="94"/>
      <c r="AE1035" s="94"/>
      <c r="AF1035" s="94"/>
      <c r="AG1035" s="94"/>
      <c r="AH1035" s="94"/>
      <c r="AI1035" s="94"/>
      <c r="AJ1035" s="94"/>
      <c r="AK1035" s="101"/>
      <c r="AL1035" s="100"/>
      <c r="AM1035" s="94"/>
      <c r="AN1035" s="94"/>
      <c r="AO1035" s="94"/>
      <c r="AP1035" s="94"/>
      <c r="AQ1035" s="94"/>
      <c r="AR1035" s="94"/>
      <c r="AS1035" s="94"/>
      <c r="AT1035" s="94"/>
      <c r="AU1035" s="94"/>
      <c r="AV1035" s="101"/>
      <c r="AW1035" s="94"/>
      <c r="AX1035" s="94"/>
      <c r="AY1035" s="101"/>
      <c r="AZ1035" s="94"/>
      <c r="BA1035" s="94"/>
      <c r="BB1035" s="94"/>
      <c r="BC1035" s="101"/>
      <c r="BD1035" s="31"/>
      <c r="BJ1035" s="12"/>
    </row>
    <row r="1036" spans="1:62" s="3" customFormat="1">
      <c r="A1036" s="94"/>
      <c r="B1036" s="95"/>
      <c r="C1036" s="95"/>
      <c r="D1036" s="96"/>
      <c r="E1036" s="96"/>
      <c r="F1036" s="96"/>
      <c r="G1036" s="96"/>
      <c r="H1036" s="96"/>
      <c r="I1036" s="94"/>
      <c r="J1036" s="97"/>
      <c r="K1036" s="97"/>
      <c r="L1036" s="97"/>
      <c r="M1036" s="94"/>
      <c r="N1036" s="94"/>
      <c r="O1036" s="94"/>
      <c r="P1036" s="97"/>
      <c r="Q1036" s="98"/>
      <c r="R1036" s="96"/>
      <c r="S1036" s="96"/>
      <c r="T1036" s="96"/>
      <c r="U1036" s="99"/>
      <c r="V1036" s="96"/>
      <c r="W1036" s="100"/>
      <c r="X1036" s="100"/>
      <c r="Y1036" s="100"/>
      <c r="Z1036" s="94"/>
      <c r="AA1036" s="94"/>
      <c r="AB1036" s="94"/>
      <c r="AC1036" s="94"/>
      <c r="AD1036" s="94"/>
      <c r="AE1036" s="94"/>
      <c r="AF1036" s="94"/>
      <c r="AG1036" s="94"/>
      <c r="AH1036" s="94"/>
      <c r="AI1036" s="94"/>
      <c r="AJ1036" s="94"/>
      <c r="AK1036" s="101"/>
      <c r="AL1036" s="100"/>
      <c r="AM1036" s="94"/>
      <c r="AN1036" s="94"/>
      <c r="AO1036" s="94"/>
      <c r="AP1036" s="94"/>
      <c r="AQ1036" s="94"/>
      <c r="AR1036" s="94"/>
      <c r="AS1036" s="94"/>
      <c r="AT1036" s="94"/>
      <c r="AU1036" s="94"/>
      <c r="AV1036" s="101"/>
      <c r="AW1036" s="94"/>
      <c r="AX1036" s="94"/>
      <c r="AY1036" s="101"/>
      <c r="AZ1036" s="94"/>
      <c r="BA1036" s="94"/>
      <c r="BB1036" s="94"/>
      <c r="BC1036" s="101"/>
      <c r="BD1036" s="31"/>
      <c r="BJ1036" s="12"/>
    </row>
    <row r="1037" spans="1:62" s="3" customFormat="1" ht="51" customHeight="1">
      <c r="A1037" s="94"/>
      <c r="B1037" s="95"/>
      <c r="C1037" s="95"/>
      <c r="D1037" s="96"/>
      <c r="E1037" s="96"/>
      <c r="F1037" s="96"/>
      <c r="G1037" s="96"/>
      <c r="H1037" s="96"/>
      <c r="I1037" s="94"/>
      <c r="J1037" s="97"/>
      <c r="K1037" s="97"/>
      <c r="L1037" s="97"/>
      <c r="M1037" s="94"/>
      <c r="N1037" s="94"/>
      <c r="O1037" s="94"/>
      <c r="P1037" s="97"/>
      <c r="Q1037" s="98"/>
      <c r="R1037" s="96"/>
      <c r="S1037" s="96"/>
      <c r="T1037" s="96"/>
      <c r="U1037" s="99"/>
      <c r="V1037" s="96"/>
      <c r="W1037" s="100"/>
      <c r="X1037" s="100"/>
      <c r="Y1037" s="100"/>
      <c r="Z1037" s="94"/>
      <c r="AA1037" s="94"/>
      <c r="AB1037" s="94"/>
      <c r="AC1037" s="94"/>
      <c r="AD1037" s="94"/>
      <c r="AE1037" s="94"/>
      <c r="AF1037" s="94"/>
      <c r="AG1037" s="94"/>
      <c r="AH1037" s="94"/>
      <c r="AI1037" s="94"/>
      <c r="AJ1037" s="94"/>
      <c r="AK1037" s="101"/>
      <c r="AL1037" s="100"/>
      <c r="AM1037" s="94"/>
      <c r="AN1037" s="94"/>
      <c r="AO1037" s="94"/>
      <c r="AP1037" s="94"/>
      <c r="AQ1037" s="94"/>
      <c r="AR1037" s="94"/>
      <c r="AS1037" s="94"/>
      <c r="AT1037" s="94"/>
      <c r="AU1037" s="94"/>
      <c r="AV1037" s="101"/>
      <c r="AW1037" s="94"/>
      <c r="AX1037" s="94"/>
      <c r="AY1037" s="101"/>
      <c r="AZ1037" s="94"/>
      <c r="BA1037" s="94"/>
      <c r="BB1037" s="94"/>
      <c r="BC1037" s="101"/>
      <c r="BD1037" s="31"/>
    </row>
    <row r="1038" spans="1:62" s="3" customFormat="1">
      <c r="A1038" s="94"/>
      <c r="B1038" s="95"/>
      <c r="C1038" s="95"/>
      <c r="D1038" s="96"/>
      <c r="E1038" s="96"/>
      <c r="F1038" s="96"/>
      <c r="G1038" s="96"/>
      <c r="H1038" s="96"/>
      <c r="I1038" s="94"/>
      <c r="J1038" s="97"/>
      <c r="K1038" s="97"/>
      <c r="L1038" s="97"/>
      <c r="M1038" s="94"/>
      <c r="N1038" s="94"/>
      <c r="O1038" s="94"/>
      <c r="P1038" s="97"/>
      <c r="Q1038" s="98"/>
      <c r="R1038" s="96"/>
      <c r="S1038" s="96"/>
      <c r="T1038" s="96"/>
      <c r="U1038" s="99"/>
      <c r="V1038" s="96"/>
      <c r="W1038" s="100"/>
      <c r="X1038" s="100"/>
      <c r="Y1038" s="100"/>
      <c r="Z1038" s="94"/>
      <c r="AA1038" s="94"/>
      <c r="AB1038" s="94"/>
      <c r="AC1038" s="94"/>
      <c r="AD1038" s="94"/>
      <c r="AE1038" s="94"/>
      <c r="AF1038" s="94"/>
      <c r="AG1038" s="94"/>
      <c r="AH1038" s="94"/>
      <c r="AI1038" s="94"/>
      <c r="AJ1038" s="94"/>
      <c r="AK1038" s="101"/>
      <c r="AL1038" s="100"/>
      <c r="AM1038" s="94"/>
      <c r="AN1038" s="94"/>
      <c r="AO1038" s="94"/>
      <c r="AP1038" s="94"/>
      <c r="AQ1038" s="94"/>
      <c r="AR1038" s="94"/>
      <c r="AS1038" s="94"/>
      <c r="AT1038" s="94"/>
      <c r="AU1038" s="94"/>
      <c r="AV1038" s="101"/>
      <c r="AW1038" s="94"/>
      <c r="AX1038" s="94"/>
      <c r="AY1038" s="101"/>
      <c r="AZ1038" s="94"/>
      <c r="BA1038" s="94"/>
      <c r="BB1038" s="94"/>
      <c r="BC1038" s="101"/>
      <c r="BD1038" s="31"/>
      <c r="BJ1038" s="12"/>
    </row>
    <row r="1039" spans="1:62" s="3" customFormat="1">
      <c r="A1039" s="94"/>
      <c r="B1039" s="95"/>
      <c r="C1039" s="95"/>
      <c r="D1039" s="96"/>
      <c r="E1039" s="96"/>
      <c r="F1039" s="96"/>
      <c r="G1039" s="96"/>
      <c r="H1039" s="96"/>
      <c r="I1039" s="94"/>
      <c r="J1039" s="97"/>
      <c r="K1039" s="97"/>
      <c r="L1039" s="97"/>
      <c r="M1039" s="94"/>
      <c r="N1039" s="94"/>
      <c r="O1039" s="94"/>
      <c r="P1039" s="97"/>
      <c r="Q1039" s="98"/>
      <c r="R1039" s="96"/>
      <c r="S1039" s="96"/>
      <c r="T1039" s="96"/>
      <c r="U1039" s="99"/>
      <c r="V1039" s="96"/>
      <c r="W1039" s="100"/>
      <c r="X1039" s="100"/>
      <c r="Y1039" s="100"/>
      <c r="Z1039" s="94"/>
      <c r="AA1039" s="94"/>
      <c r="AB1039" s="94"/>
      <c r="AC1039" s="94"/>
      <c r="AD1039" s="94"/>
      <c r="AE1039" s="94"/>
      <c r="AF1039" s="94"/>
      <c r="AG1039" s="94"/>
      <c r="AH1039" s="94"/>
      <c r="AI1039" s="94"/>
      <c r="AJ1039" s="94"/>
      <c r="AK1039" s="101"/>
      <c r="AL1039" s="100"/>
      <c r="AM1039" s="94"/>
      <c r="AN1039" s="94"/>
      <c r="AO1039" s="94"/>
      <c r="AP1039" s="94"/>
      <c r="AQ1039" s="94"/>
      <c r="AR1039" s="94"/>
      <c r="AS1039" s="94"/>
      <c r="AT1039" s="94"/>
      <c r="AU1039" s="94"/>
      <c r="AV1039" s="101"/>
      <c r="AW1039" s="94"/>
      <c r="AX1039" s="94"/>
      <c r="AY1039" s="101"/>
      <c r="AZ1039" s="94"/>
      <c r="BA1039" s="94"/>
      <c r="BB1039" s="94"/>
      <c r="BC1039" s="101"/>
      <c r="BD1039" s="39"/>
      <c r="BE1039" s="4"/>
      <c r="BF1039" s="4"/>
      <c r="BG1039" s="4"/>
      <c r="BH1039" s="4"/>
      <c r="BI1039" s="4"/>
      <c r="BJ1039" s="12"/>
    </row>
    <row r="1040" spans="1:62" s="3" customFormat="1">
      <c r="A1040" s="94"/>
      <c r="B1040" s="95"/>
      <c r="C1040" s="95"/>
      <c r="D1040" s="96"/>
      <c r="E1040" s="96"/>
      <c r="F1040" s="96"/>
      <c r="G1040" s="96"/>
      <c r="H1040" s="96"/>
      <c r="I1040" s="94"/>
      <c r="J1040" s="97"/>
      <c r="K1040" s="97"/>
      <c r="L1040" s="97"/>
      <c r="M1040" s="94"/>
      <c r="N1040" s="94"/>
      <c r="O1040" s="94"/>
      <c r="P1040" s="97"/>
      <c r="Q1040" s="98"/>
      <c r="R1040" s="96"/>
      <c r="S1040" s="96"/>
      <c r="T1040" s="96"/>
      <c r="U1040" s="99"/>
      <c r="V1040" s="96"/>
      <c r="W1040" s="100"/>
      <c r="X1040" s="100"/>
      <c r="Y1040" s="100"/>
      <c r="Z1040" s="94"/>
      <c r="AA1040" s="94"/>
      <c r="AB1040" s="94"/>
      <c r="AC1040" s="94"/>
      <c r="AD1040" s="94"/>
      <c r="AE1040" s="94"/>
      <c r="AF1040" s="94"/>
      <c r="AG1040" s="94"/>
      <c r="AH1040" s="94"/>
      <c r="AI1040" s="94"/>
      <c r="AJ1040" s="94"/>
      <c r="AK1040" s="101"/>
      <c r="AL1040" s="100"/>
      <c r="AM1040" s="94"/>
      <c r="AN1040" s="94"/>
      <c r="AO1040" s="94"/>
      <c r="AP1040" s="94"/>
      <c r="AQ1040" s="94"/>
      <c r="AR1040" s="94"/>
      <c r="AS1040" s="94"/>
      <c r="AT1040" s="94"/>
      <c r="AU1040" s="94"/>
      <c r="AV1040" s="101"/>
      <c r="AW1040" s="94"/>
      <c r="AX1040" s="94"/>
      <c r="AY1040" s="101"/>
      <c r="AZ1040" s="94"/>
      <c r="BA1040" s="94"/>
      <c r="BB1040" s="94"/>
      <c r="BC1040" s="101"/>
      <c r="BD1040" s="40"/>
      <c r="BE1040" s="12"/>
      <c r="BF1040" s="12"/>
      <c r="BG1040" s="12"/>
      <c r="BH1040" s="12"/>
      <c r="BI1040" s="12"/>
    </row>
    <row r="1041" spans="1:61" s="3" customFormat="1">
      <c r="A1041" s="94"/>
      <c r="B1041" s="95"/>
      <c r="C1041" s="95"/>
      <c r="D1041" s="96"/>
      <c r="E1041" s="96"/>
      <c r="F1041" s="96"/>
      <c r="G1041" s="96"/>
      <c r="H1041" s="96"/>
      <c r="I1041" s="94"/>
      <c r="J1041" s="97"/>
      <c r="K1041" s="97"/>
      <c r="L1041" s="97"/>
      <c r="M1041" s="94"/>
      <c r="N1041" s="94"/>
      <c r="O1041" s="94"/>
      <c r="P1041" s="97"/>
      <c r="Q1041" s="98"/>
      <c r="R1041" s="96"/>
      <c r="S1041" s="96"/>
      <c r="T1041" s="96"/>
      <c r="U1041" s="99"/>
      <c r="V1041" s="96"/>
      <c r="W1041" s="100"/>
      <c r="X1041" s="100"/>
      <c r="Y1041" s="100"/>
      <c r="Z1041" s="94"/>
      <c r="AA1041" s="94"/>
      <c r="AB1041" s="94"/>
      <c r="AC1041" s="94"/>
      <c r="AD1041" s="94"/>
      <c r="AE1041" s="94"/>
      <c r="AF1041" s="94"/>
      <c r="AG1041" s="94"/>
      <c r="AH1041" s="94"/>
      <c r="AI1041" s="94"/>
      <c r="AJ1041" s="94"/>
      <c r="AK1041" s="101"/>
      <c r="AL1041" s="100"/>
      <c r="AM1041" s="94"/>
      <c r="AN1041" s="94"/>
      <c r="AO1041" s="94"/>
      <c r="AP1041" s="94"/>
      <c r="AQ1041" s="94"/>
      <c r="AR1041" s="94"/>
      <c r="AS1041" s="94"/>
      <c r="AT1041" s="94"/>
      <c r="AU1041" s="94"/>
      <c r="AV1041" s="101"/>
      <c r="AW1041" s="94"/>
      <c r="AX1041" s="94"/>
      <c r="AY1041" s="101"/>
      <c r="AZ1041" s="94"/>
      <c r="BA1041" s="94"/>
      <c r="BB1041" s="94"/>
      <c r="BC1041" s="101"/>
      <c r="BD1041" s="40"/>
      <c r="BE1041" s="12"/>
      <c r="BF1041" s="12"/>
      <c r="BG1041" s="12"/>
      <c r="BH1041" s="12"/>
      <c r="BI1041" s="12"/>
    </row>
    <row r="1042" spans="1:61" s="3" customFormat="1" ht="25.5" customHeight="1">
      <c r="A1042" s="94"/>
      <c r="B1042" s="95"/>
      <c r="C1042" s="95"/>
      <c r="D1042" s="96"/>
      <c r="E1042" s="96"/>
      <c r="F1042" s="96"/>
      <c r="G1042" s="96"/>
      <c r="H1042" s="96"/>
      <c r="I1042" s="94"/>
      <c r="J1042" s="97"/>
      <c r="K1042" s="97"/>
      <c r="L1042" s="97"/>
      <c r="M1042" s="94"/>
      <c r="N1042" s="94"/>
      <c r="O1042" s="94"/>
      <c r="P1042" s="97"/>
      <c r="Q1042" s="98"/>
      <c r="R1042" s="96"/>
      <c r="S1042" s="96"/>
      <c r="T1042" s="96"/>
      <c r="U1042" s="99"/>
      <c r="V1042" s="96"/>
      <c r="W1042" s="100"/>
      <c r="X1042" s="100"/>
      <c r="Y1042" s="100"/>
      <c r="Z1042" s="94"/>
      <c r="AA1042" s="94"/>
      <c r="AB1042" s="94"/>
      <c r="AC1042" s="94"/>
      <c r="AD1042" s="94"/>
      <c r="AE1042" s="94"/>
      <c r="AF1042" s="94"/>
      <c r="AG1042" s="94"/>
      <c r="AH1042" s="94"/>
      <c r="AI1042" s="94"/>
      <c r="AJ1042" s="94"/>
      <c r="AK1042" s="101"/>
      <c r="AL1042" s="100"/>
      <c r="AM1042" s="94"/>
      <c r="AN1042" s="94"/>
      <c r="AO1042" s="94"/>
      <c r="AP1042" s="94"/>
      <c r="AQ1042" s="94"/>
      <c r="AR1042" s="94"/>
      <c r="AS1042" s="94"/>
      <c r="AT1042" s="94"/>
      <c r="AU1042" s="94"/>
      <c r="AV1042" s="101"/>
      <c r="AW1042" s="94"/>
      <c r="AX1042" s="94"/>
      <c r="AY1042" s="101"/>
      <c r="AZ1042" s="94"/>
      <c r="BA1042" s="94"/>
      <c r="BB1042" s="94"/>
      <c r="BC1042" s="101"/>
      <c r="BD1042" s="31"/>
    </row>
    <row r="1043" spans="1:61" s="3" customFormat="1" ht="25.5" customHeight="1">
      <c r="A1043" s="94"/>
      <c r="B1043" s="95"/>
      <c r="C1043" s="95"/>
      <c r="D1043" s="96"/>
      <c r="E1043" s="96"/>
      <c r="F1043" s="96"/>
      <c r="G1043" s="96"/>
      <c r="H1043" s="96"/>
      <c r="I1043" s="94"/>
      <c r="J1043" s="97"/>
      <c r="K1043" s="97"/>
      <c r="L1043" s="97"/>
      <c r="M1043" s="94"/>
      <c r="N1043" s="94"/>
      <c r="O1043" s="94"/>
      <c r="P1043" s="97"/>
      <c r="Q1043" s="98"/>
      <c r="R1043" s="96"/>
      <c r="S1043" s="96"/>
      <c r="T1043" s="96"/>
      <c r="U1043" s="99"/>
      <c r="V1043" s="96"/>
      <c r="W1043" s="100"/>
      <c r="X1043" s="100"/>
      <c r="Y1043" s="100"/>
      <c r="Z1043" s="94"/>
      <c r="AA1043" s="94"/>
      <c r="AB1043" s="94"/>
      <c r="AC1043" s="94"/>
      <c r="AD1043" s="94"/>
      <c r="AE1043" s="94"/>
      <c r="AF1043" s="94"/>
      <c r="AG1043" s="94"/>
      <c r="AH1043" s="94"/>
      <c r="AI1043" s="94"/>
      <c r="AJ1043" s="94"/>
      <c r="AK1043" s="101"/>
      <c r="AL1043" s="100"/>
      <c r="AM1043" s="94"/>
      <c r="AN1043" s="94"/>
      <c r="AO1043" s="94"/>
      <c r="AP1043" s="94"/>
      <c r="AQ1043" s="94"/>
      <c r="AR1043" s="94"/>
      <c r="AS1043" s="94"/>
      <c r="AT1043" s="94"/>
      <c r="AU1043" s="94"/>
      <c r="AV1043" s="101"/>
      <c r="AW1043" s="94"/>
      <c r="AX1043" s="94"/>
      <c r="AY1043" s="101"/>
      <c r="AZ1043" s="94"/>
      <c r="BA1043" s="94"/>
      <c r="BB1043" s="94"/>
      <c r="BC1043" s="101"/>
      <c r="BD1043" s="39"/>
      <c r="BE1043" s="4"/>
      <c r="BF1043" s="4"/>
      <c r="BG1043" s="4"/>
      <c r="BH1043" s="4"/>
      <c r="BI1043" s="4"/>
    </row>
    <row r="1044" spans="1:61" s="3" customFormat="1">
      <c r="A1044" s="94"/>
      <c r="B1044" s="95"/>
      <c r="C1044" s="95"/>
      <c r="D1044" s="96"/>
      <c r="E1044" s="96"/>
      <c r="F1044" s="96"/>
      <c r="G1044" s="96"/>
      <c r="H1044" s="96"/>
      <c r="I1044" s="94"/>
      <c r="J1044" s="97"/>
      <c r="K1044" s="97"/>
      <c r="L1044" s="97"/>
      <c r="M1044" s="94"/>
      <c r="N1044" s="94"/>
      <c r="O1044" s="94"/>
      <c r="P1044" s="97"/>
      <c r="Q1044" s="98"/>
      <c r="R1044" s="96"/>
      <c r="S1044" s="96"/>
      <c r="T1044" s="96"/>
      <c r="U1044" s="99"/>
      <c r="V1044" s="96"/>
      <c r="W1044" s="100"/>
      <c r="X1044" s="100"/>
      <c r="Y1044" s="100"/>
      <c r="Z1044" s="94"/>
      <c r="AA1044" s="94"/>
      <c r="AB1044" s="94"/>
      <c r="AC1044" s="94"/>
      <c r="AD1044" s="94"/>
      <c r="AE1044" s="94"/>
      <c r="AF1044" s="94"/>
      <c r="AG1044" s="94"/>
      <c r="AH1044" s="94"/>
      <c r="AI1044" s="94"/>
      <c r="AJ1044" s="94"/>
      <c r="AK1044" s="101"/>
      <c r="AL1044" s="100"/>
      <c r="AM1044" s="94"/>
      <c r="AN1044" s="94"/>
      <c r="AO1044" s="94"/>
      <c r="AP1044" s="94"/>
      <c r="AQ1044" s="94"/>
      <c r="AR1044" s="94"/>
      <c r="AS1044" s="94"/>
      <c r="AT1044" s="94"/>
      <c r="AU1044" s="94"/>
      <c r="AV1044" s="101"/>
      <c r="AW1044" s="94"/>
      <c r="AX1044" s="94"/>
      <c r="AY1044" s="101"/>
      <c r="AZ1044" s="94"/>
      <c r="BA1044" s="94"/>
      <c r="BB1044" s="94"/>
      <c r="BC1044" s="101"/>
      <c r="BD1044" s="31"/>
    </row>
    <row r="1045" spans="1:61" s="3" customFormat="1">
      <c r="A1045" s="94"/>
      <c r="B1045" s="95"/>
      <c r="C1045" s="95"/>
      <c r="D1045" s="96"/>
      <c r="E1045" s="96"/>
      <c r="F1045" s="96"/>
      <c r="G1045" s="96"/>
      <c r="H1045" s="96"/>
      <c r="I1045" s="94"/>
      <c r="J1045" s="97"/>
      <c r="K1045" s="97"/>
      <c r="L1045" s="97"/>
      <c r="M1045" s="94"/>
      <c r="N1045" s="94"/>
      <c r="O1045" s="94"/>
      <c r="P1045" s="97"/>
      <c r="Q1045" s="98"/>
      <c r="R1045" s="96"/>
      <c r="S1045" s="96"/>
      <c r="T1045" s="96"/>
      <c r="U1045" s="99"/>
      <c r="V1045" s="96"/>
      <c r="W1045" s="100"/>
      <c r="X1045" s="100"/>
      <c r="Y1045" s="100"/>
      <c r="Z1045" s="94"/>
      <c r="AA1045" s="94"/>
      <c r="AB1045" s="94"/>
      <c r="AC1045" s="94"/>
      <c r="AD1045" s="94"/>
      <c r="AE1045" s="94"/>
      <c r="AF1045" s="94"/>
      <c r="AG1045" s="94"/>
      <c r="AH1045" s="94"/>
      <c r="AI1045" s="94"/>
      <c r="AJ1045" s="94"/>
      <c r="AK1045" s="101"/>
      <c r="AL1045" s="100"/>
      <c r="AM1045" s="94"/>
      <c r="AN1045" s="94"/>
      <c r="AO1045" s="94"/>
      <c r="AP1045" s="94"/>
      <c r="AQ1045" s="94"/>
      <c r="AR1045" s="94"/>
      <c r="AS1045" s="94"/>
      <c r="AT1045" s="94"/>
      <c r="AU1045" s="94"/>
      <c r="AV1045" s="101"/>
      <c r="AW1045" s="94"/>
      <c r="AX1045" s="94"/>
      <c r="AY1045" s="101"/>
      <c r="AZ1045" s="94"/>
      <c r="BA1045" s="94"/>
      <c r="BB1045" s="94"/>
      <c r="BC1045" s="101"/>
      <c r="BD1045" s="40"/>
      <c r="BE1045" s="12"/>
      <c r="BF1045" s="12"/>
      <c r="BG1045" s="12"/>
      <c r="BH1045" s="12"/>
      <c r="BI1045" s="12"/>
    </row>
    <row r="1046" spans="1:61" s="3" customFormat="1" ht="25.5" customHeight="1">
      <c r="A1046" s="94"/>
      <c r="B1046" s="95"/>
      <c r="C1046" s="95"/>
      <c r="D1046" s="96"/>
      <c r="E1046" s="96"/>
      <c r="F1046" s="96"/>
      <c r="G1046" s="96"/>
      <c r="H1046" s="96"/>
      <c r="I1046" s="94"/>
      <c r="J1046" s="97"/>
      <c r="K1046" s="97"/>
      <c r="L1046" s="97"/>
      <c r="M1046" s="94"/>
      <c r="N1046" s="94"/>
      <c r="O1046" s="94"/>
      <c r="P1046" s="97"/>
      <c r="Q1046" s="98"/>
      <c r="R1046" s="96"/>
      <c r="S1046" s="96"/>
      <c r="T1046" s="96"/>
      <c r="U1046" s="99"/>
      <c r="V1046" s="96"/>
      <c r="W1046" s="100"/>
      <c r="X1046" s="100"/>
      <c r="Y1046" s="100"/>
      <c r="Z1046" s="94"/>
      <c r="AA1046" s="94"/>
      <c r="AB1046" s="94"/>
      <c r="AC1046" s="94"/>
      <c r="AD1046" s="94"/>
      <c r="AE1046" s="94"/>
      <c r="AF1046" s="94"/>
      <c r="AG1046" s="94"/>
      <c r="AH1046" s="94"/>
      <c r="AI1046" s="94"/>
      <c r="AJ1046" s="94"/>
      <c r="AK1046" s="101"/>
      <c r="AL1046" s="100"/>
      <c r="AM1046" s="94"/>
      <c r="AN1046" s="94"/>
      <c r="AO1046" s="94"/>
      <c r="AP1046" s="94"/>
      <c r="AQ1046" s="94"/>
      <c r="AR1046" s="94"/>
      <c r="AS1046" s="94"/>
      <c r="AT1046" s="94"/>
      <c r="AU1046" s="94"/>
      <c r="AV1046" s="101"/>
      <c r="AW1046" s="94"/>
      <c r="AX1046" s="94"/>
      <c r="AY1046" s="101"/>
      <c r="AZ1046" s="94"/>
      <c r="BA1046" s="94"/>
      <c r="BB1046" s="94"/>
      <c r="BC1046" s="101"/>
      <c r="BD1046" s="31"/>
    </row>
    <row r="1047" spans="1:61" s="3" customFormat="1" ht="25.5" customHeight="1">
      <c r="A1047" s="94"/>
      <c r="B1047" s="95"/>
      <c r="C1047" s="95"/>
      <c r="D1047" s="96"/>
      <c r="E1047" s="96"/>
      <c r="F1047" s="96"/>
      <c r="G1047" s="96"/>
      <c r="H1047" s="96"/>
      <c r="I1047" s="94"/>
      <c r="J1047" s="97"/>
      <c r="K1047" s="97"/>
      <c r="L1047" s="97"/>
      <c r="M1047" s="94"/>
      <c r="N1047" s="94"/>
      <c r="O1047" s="94"/>
      <c r="P1047" s="97"/>
      <c r="Q1047" s="98"/>
      <c r="R1047" s="96"/>
      <c r="S1047" s="96"/>
      <c r="T1047" s="96"/>
      <c r="U1047" s="99"/>
      <c r="V1047" s="96"/>
      <c r="W1047" s="100"/>
      <c r="X1047" s="100"/>
      <c r="Y1047" s="100"/>
      <c r="Z1047" s="94"/>
      <c r="AA1047" s="94"/>
      <c r="AB1047" s="94"/>
      <c r="AC1047" s="94"/>
      <c r="AD1047" s="94"/>
      <c r="AE1047" s="94"/>
      <c r="AF1047" s="94"/>
      <c r="AG1047" s="94"/>
      <c r="AH1047" s="94"/>
      <c r="AI1047" s="94"/>
      <c r="AJ1047" s="94"/>
      <c r="AK1047" s="101"/>
      <c r="AL1047" s="100"/>
      <c r="AM1047" s="94"/>
      <c r="AN1047" s="94"/>
      <c r="AO1047" s="94"/>
      <c r="AP1047" s="94"/>
      <c r="AQ1047" s="94"/>
      <c r="AR1047" s="94"/>
      <c r="AS1047" s="94"/>
      <c r="AT1047" s="94"/>
      <c r="AU1047" s="94"/>
      <c r="AV1047" s="101"/>
      <c r="AW1047" s="94"/>
      <c r="AX1047" s="94"/>
      <c r="AY1047" s="101"/>
      <c r="AZ1047" s="94"/>
      <c r="BA1047" s="94"/>
      <c r="BB1047" s="94"/>
      <c r="BC1047" s="101"/>
      <c r="BD1047" s="31"/>
    </row>
    <row r="1048" spans="1:61" s="3" customFormat="1" ht="25.5" customHeight="1">
      <c r="A1048" s="94"/>
      <c r="B1048" s="95"/>
      <c r="C1048" s="95"/>
      <c r="D1048" s="96"/>
      <c r="E1048" s="96"/>
      <c r="F1048" s="96"/>
      <c r="G1048" s="96"/>
      <c r="H1048" s="96"/>
      <c r="I1048" s="94"/>
      <c r="J1048" s="97"/>
      <c r="K1048" s="97"/>
      <c r="L1048" s="97"/>
      <c r="M1048" s="94"/>
      <c r="N1048" s="94"/>
      <c r="O1048" s="94"/>
      <c r="P1048" s="97"/>
      <c r="Q1048" s="98"/>
      <c r="R1048" s="96"/>
      <c r="S1048" s="96"/>
      <c r="T1048" s="96"/>
      <c r="U1048" s="99"/>
      <c r="V1048" s="96"/>
      <c r="W1048" s="100"/>
      <c r="X1048" s="100"/>
      <c r="Y1048" s="100"/>
      <c r="Z1048" s="94"/>
      <c r="AA1048" s="94"/>
      <c r="AB1048" s="94"/>
      <c r="AC1048" s="94"/>
      <c r="AD1048" s="94"/>
      <c r="AE1048" s="94"/>
      <c r="AF1048" s="94"/>
      <c r="AG1048" s="94"/>
      <c r="AH1048" s="94"/>
      <c r="AI1048" s="94"/>
      <c r="AJ1048" s="94"/>
      <c r="AK1048" s="101"/>
      <c r="AL1048" s="100"/>
      <c r="AM1048" s="94"/>
      <c r="AN1048" s="94"/>
      <c r="AO1048" s="94"/>
      <c r="AP1048" s="94"/>
      <c r="AQ1048" s="94"/>
      <c r="AR1048" s="94"/>
      <c r="AS1048" s="94"/>
      <c r="AT1048" s="94"/>
      <c r="AU1048" s="94"/>
      <c r="AV1048" s="101"/>
      <c r="AW1048" s="94"/>
      <c r="AX1048" s="94"/>
      <c r="AY1048" s="101"/>
      <c r="AZ1048" s="94"/>
      <c r="BA1048" s="94"/>
      <c r="BB1048" s="94"/>
      <c r="BC1048" s="101"/>
      <c r="BD1048" s="31"/>
    </row>
    <row r="1049" spans="1:61" s="3" customFormat="1" ht="25.5" customHeight="1">
      <c r="A1049" s="94"/>
      <c r="B1049" s="95"/>
      <c r="C1049" s="95"/>
      <c r="D1049" s="96"/>
      <c r="E1049" s="96"/>
      <c r="F1049" s="96"/>
      <c r="G1049" s="96"/>
      <c r="H1049" s="96"/>
      <c r="I1049" s="94"/>
      <c r="J1049" s="97"/>
      <c r="K1049" s="97"/>
      <c r="L1049" s="97"/>
      <c r="M1049" s="94"/>
      <c r="N1049" s="94"/>
      <c r="O1049" s="94"/>
      <c r="P1049" s="97"/>
      <c r="Q1049" s="98"/>
      <c r="R1049" s="96"/>
      <c r="S1049" s="96"/>
      <c r="T1049" s="96"/>
      <c r="U1049" s="99"/>
      <c r="V1049" s="96"/>
      <c r="W1049" s="100"/>
      <c r="X1049" s="100"/>
      <c r="Y1049" s="100"/>
      <c r="Z1049" s="94"/>
      <c r="AA1049" s="94"/>
      <c r="AB1049" s="94"/>
      <c r="AC1049" s="94"/>
      <c r="AD1049" s="94"/>
      <c r="AE1049" s="94"/>
      <c r="AF1049" s="94"/>
      <c r="AG1049" s="94"/>
      <c r="AH1049" s="94"/>
      <c r="AI1049" s="94"/>
      <c r="AJ1049" s="94"/>
      <c r="AK1049" s="101"/>
      <c r="AL1049" s="100"/>
      <c r="AM1049" s="94"/>
      <c r="AN1049" s="94"/>
      <c r="AO1049" s="94"/>
      <c r="AP1049" s="94"/>
      <c r="AQ1049" s="94"/>
      <c r="AR1049" s="94"/>
      <c r="AS1049" s="94"/>
      <c r="AT1049" s="94"/>
      <c r="AU1049" s="94"/>
      <c r="AV1049" s="101"/>
      <c r="AW1049" s="94"/>
      <c r="AX1049" s="94"/>
      <c r="AY1049" s="101"/>
      <c r="AZ1049" s="94"/>
      <c r="BA1049" s="94"/>
      <c r="BB1049" s="94"/>
      <c r="BC1049" s="101"/>
      <c r="BD1049" s="31"/>
    </row>
    <row r="1050" spans="1:61" s="3" customFormat="1" ht="25.5" customHeight="1">
      <c r="A1050" s="94"/>
      <c r="B1050" s="95"/>
      <c r="C1050" s="95"/>
      <c r="D1050" s="96"/>
      <c r="E1050" s="96"/>
      <c r="F1050" s="96"/>
      <c r="G1050" s="96"/>
      <c r="H1050" s="96"/>
      <c r="I1050" s="94"/>
      <c r="J1050" s="97"/>
      <c r="K1050" s="97"/>
      <c r="L1050" s="97"/>
      <c r="M1050" s="94"/>
      <c r="N1050" s="94"/>
      <c r="O1050" s="94"/>
      <c r="P1050" s="97"/>
      <c r="Q1050" s="98"/>
      <c r="R1050" s="96"/>
      <c r="S1050" s="96"/>
      <c r="T1050" s="96"/>
      <c r="U1050" s="99"/>
      <c r="V1050" s="96"/>
      <c r="W1050" s="100"/>
      <c r="X1050" s="100"/>
      <c r="Y1050" s="100"/>
      <c r="Z1050" s="94"/>
      <c r="AA1050" s="94"/>
      <c r="AB1050" s="94"/>
      <c r="AC1050" s="94"/>
      <c r="AD1050" s="94"/>
      <c r="AE1050" s="94"/>
      <c r="AF1050" s="94"/>
      <c r="AG1050" s="94"/>
      <c r="AH1050" s="94"/>
      <c r="AI1050" s="94"/>
      <c r="AJ1050" s="94"/>
      <c r="AK1050" s="101"/>
      <c r="AL1050" s="100"/>
      <c r="AM1050" s="94"/>
      <c r="AN1050" s="94"/>
      <c r="AO1050" s="94"/>
      <c r="AP1050" s="94"/>
      <c r="AQ1050" s="94"/>
      <c r="AR1050" s="94"/>
      <c r="AS1050" s="94"/>
      <c r="AT1050" s="94"/>
      <c r="AU1050" s="94"/>
      <c r="AV1050" s="101"/>
      <c r="AW1050" s="94"/>
      <c r="AX1050" s="94"/>
      <c r="AY1050" s="101"/>
      <c r="AZ1050" s="94"/>
      <c r="BA1050" s="94"/>
      <c r="BB1050" s="94"/>
      <c r="BC1050" s="101"/>
      <c r="BD1050" s="31"/>
    </row>
    <row r="1051" spans="1:61" s="3" customFormat="1">
      <c r="A1051" s="94"/>
      <c r="B1051" s="95"/>
      <c r="C1051" s="95"/>
      <c r="D1051" s="96"/>
      <c r="E1051" s="96"/>
      <c r="F1051" s="96"/>
      <c r="G1051" s="96"/>
      <c r="H1051" s="96"/>
      <c r="I1051" s="94"/>
      <c r="J1051" s="97"/>
      <c r="K1051" s="97"/>
      <c r="L1051" s="97"/>
      <c r="M1051" s="94"/>
      <c r="N1051" s="94"/>
      <c r="O1051" s="94"/>
      <c r="P1051" s="97"/>
      <c r="Q1051" s="98"/>
      <c r="R1051" s="96"/>
      <c r="S1051" s="96"/>
      <c r="T1051" s="96"/>
      <c r="U1051" s="99"/>
      <c r="V1051" s="96"/>
      <c r="W1051" s="100"/>
      <c r="X1051" s="100"/>
      <c r="Y1051" s="100"/>
      <c r="Z1051" s="94"/>
      <c r="AA1051" s="94"/>
      <c r="AB1051" s="94"/>
      <c r="AC1051" s="94"/>
      <c r="AD1051" s="94"/>
      <c r="AE1051" s="94"/>
      <c r="AF1051" s="94"/>
      <c r="AG1051" s="94"/>
      <c r="AH1051" s="94"/>
      <c r="AI1051" s="94"/>
      <c r="AJ1051" s="94"/>
      <c r="AK1051" s="101"/>
      <c r="AL1051" s="100"/>
      <c r="AM1051" s="94"/>
      <c r="AN1051" s="94"/>
      <c r="AO1051" s="94"/>
      <c r="AP1051" s="94"/>
      <c r="AQ1051" s="94"/>
      <c r="AR1051" s="94"/>
      <c r="AS1051" s="94"/>
      <c r="AT1051" s="94"/>
      <c r="AU1051" s="94"/>
      <c r="AV1051" s="101"/>
      <c r="AW1051" s="94"/>
      <c r="AX1051" s="94"/>
      <c r="AY1051" s="101"/>
      <c r="AZ1051" s="94"/>
      <c r="BA1051" s="94"/>
      <c r="BB1051" s="94"/>
      <c r="BC1051" s="101"/>
      <c r="BD1051" s="35"/>
      <c r="BE1051" s="36"/>
      <c r="BF1051" s="36"/>
      <c r="BG1051" s="36"/>
      <c r="BH1051" s="36"/>
      <c r="BI1051" s="36"/>
    </row>
    <row r="1052" spans="1:61" s="3" customFormat="1" ht="25.5" customHeight="1">
      <c r="A1052" s="94"/>
      <c r="B1052" s="95"/>
      <c r="C1052" s="95"/>
      <c r="D1052" s="96"/>
      <c r="E1052" s="96"/>
      <c r="F1052" s="96"/>
      <c r="G1052" s="96"/>
      <c r="H1052" s="96"/>
      <c r="I1052" s="94"/>
      <c r="J1052" s="97"/>
      <c r="K1052" s="97"/>
      <c r="L1052" s="97"/>
      <c r="M1052" s="94"/>
      <c r="N1052" s="94"/>
      <c r="O1052" s="94"/>
      <c r="P1052" s="97"/>
      <c r="Q1052" s="98"/>
      <c r="R1052" s="96"/>
      <c r="S1052" s="96"/>
      <c r="T1052" s="96"/>
      <c r="U1052" s="99"/>
      <c r="V1052" s="96"/>
      <c r="W1052" s="100"/>
      <c r="X1052" s="100"/>
      <c r="Y1052" s="100"/>
      <c r="Z1052" s="94"/>
      <c r="AA1052" s="94"/>
      <c r="AB1052" s="94"/>
      <c r="AC1052" s="94"/>
      <c r="AD1052" s="94"/>
      <c r="AE1052" s="94"/>
      <c r="AF1052" s="94"/>
      <c r="AG1052" s="94"/>
      <c r="AH1052" s="94"/>
      <c r="AI1052" s="94"/>
      <c r="AJ1052" s="94"/>
      <c r="AK1052" s="101"/>
      <c r="AL1052" s="100"/>
      <c r="AM1052" s="94"/>
      <c r="AN1052" s="94"/>
      <c r="AO1052" s="94"/>
      <c r="AP1052" s="94"/>
      <c r="AQ1052" s="94"/>
      <c r="AR1052" s="94"/>
      <c r="AS1052" s="94"/>
      <c r="AT1052" s="94"/>
      <c r="AU1052" s="94"/>
      <c r="AV1052" s="101"/>
      <c r="AW1052" s="94"/>
      <c r="AX1052" s="94"/>
      <c r="AY1052" s="101"/>
      <c r="AZ1052" s="94"/>
      <c r="BA1052" s="94"/>
      <c r="BB1052" s="94"/>
      <c r="BC1052" s="101"/>
      <c r="BD1052" s="31"/>
    </row>
    <row r="1053" spans="1:61" s="3" customFormat="1">
      <c r="A1053" s="94"/>
      <c r="B1053" s="95"/>
      <c r="C1053" s="95"/>
      <c r="D1053" s="96"/>
      <c r="E1053" s="96"/>
      <c r="F1053" s="96"/>
      <c r="G1053" s="96"/>
      <c r="H1053" s="96"/>
      <c r="I1053" s="94"/>
      <c r="J1053" s="97"/>
      <c r="K1053" s="97"/>
      <c r="L1053" s="97"/>
      <c r="M1053" s="94"/>
      <c r="N1053" s="94"/>
      <c r="O1053" s="94"/>
      <c r="P1053" s="97"/>
      <c r="Q1053" s="98"/>
      <c r="R1053" s="96"/>
      <c r="S1053" s="96"/>
      <c r="T1053" s="96"/>
      <c r="U1053" s="99"/>
      <c r="V1053" s="96"/>
      <c r="W1053" s="100"/>
      <c r="X1053" s="100"/>
      <c r="Y1053" s="100"/>
      <c r="Z1053" s="94"/>
      <c r="AA1053" s="94"/>
      <c r="AB1053" s="94"/>
      <c r="AC1053" s="94"/>
      <c r="AD1053" s="94"/>
      <c r="AE1053" s="94"/>
      <c r="AF1053" s="94"/>
      <c r="AG1053" s="94"/>
      <c r="AH1053" s="94"/>
      <c r="AI1053" s="94"/>
      <c r="AJ1053" s="94"/>
      <c r="AK1053" s="101"/>
      <c r="AL1053" s="100"/>
      <c r="AM1053" s="94"/>
      <c r="AN1053" s="94"/>
      <c r="AO1053" s="94"/>
      <c r="AP1053" s="94"/>
      <c r="AQ1053" s="94"/>
      <c r="AR1053" s="94"/>
      <c r="AS1053" s="94"/>
      <c r="AT1053" s="94"/>
      <c r="AU1053" s="94"/>
      <c r="AV1053" s="101"/>
      <c r="AW1053" s="94"/>
      <c r="AX1053" s="94"/>
      <c r="AY1053" s="101"/>
      <c r="AZ1053" s="94"/>
      <c r="BA1053" s="94"/>
      <c r="BB1053" s="94"/>
      <c r="BC1053" s="101"/>
      <c r="BD1053" s="31"/>
    </row>
    <row r="1054" spans="1:61" s="3" customFormat="1" ht="25.5" customHeight="1">
      <c r="A1054" s="94"/>
      <c r="B1054" s="95"/>
      <c r="C1054" s="95"/>
      <c r="D1054" s="96"/>
      <c r="E1054" s="96"/>
      <c r="F1054" s="96"/>
      <c r="G1054" s="96"/>
      <c r="H1054" s="96"/>
      <c r="I1054" s="94"/>
      <c r="J1054" s="97"/>
      <c r="K1054" s="97"/>
      <c r="L1054" s="97"/>
      <c r="M1054" s="94"/>
      <c r="N1054" s="94"/>
      <c r="O1054" s="94"/>
      <c r="P1054" s="97"/>
      <c r="Q1054" s="98"/>
      <c r="R1054" s="96"/>
      <c r="S1054" s="96"/>
      <c r="T1054" s="96"/>
      <c r="U1054" s="99"/>
      <c r="V1054" s="96"/>
      <c r="W1054" s="100"/>
      <c r="X1054" s="100"/>
      <c r="Y1054" s="100"/>
      <c r="Z1054" s="94"/>
      <c r="AA1054" s="94"/>
      <c r="AB1054" s="94"/>
      <c r="AC1054" s="94"/>
      <c r="AD1054" s="94"/>
      <c r="AE1054" s="94"/>
      <c r="AF1054" s="94"/>
      <c r="AG1054" s="94"/>
      <c r="AH1054" s="94"/>
      <c r="AI1054" s="94"/>
      <c r="AJ1054" s="94"/>
      <c r="AK1054" s="101"/>
      <c r="AL1054" s="100"/>
      <c r="AM1054" s="94"/>
      <c r="AN1054" s="94"/>
      <c r="AO1054" s="94"/>
      <c r="AP1054" s="94"/>
      <c r="AQ1054" s="94"/>
      <c r="AR1054" s="94"/>
      <c r="AS1054" s="94"/>
      <c r="AT1054" s="94"/>
      <c r="AU1054" s="94"/>
      <c r="AV1054" s="101"/>
      <c r="AW1054" s="94"/>
      <c r="AX1054" s="94"/>
      <c r="AY1054" s="101"/>
      <c r="AZ1054" s="94"/>
      <c r="BA1054" s="94"/>
      <c r="BB1054" s="94"/>
      <c r="BC1054" s="101"/>
      <c r="BD1054" s="31"/>
    </row>
    <row r="1055" spans="1:61" s="3" customFormat="1" ht="25.5" customHeight="1">
      <c r="A1055" s="94"/>
      <c r="B1055" s="95"/>
      <c r="C1055" s="95"/>
      <c r="D1055" s="96"/>
      <c r="E1055" s="96"/>
      <c r="F1055" s="96"/>
      <c r="G1055" s="96"/>
      <c r="H1055" s="96"/>
      <c r="I1055" s="94"/>
      <c r="J1055" s="97"/>
      <c r="K1055" s="97"/>
      <c r="L1055" s="97"/>
      <c r="M1055" s="94"/>
      <c r="N1055" s="94"/>
      <c r="O1055" s="94"/>
      <c r="P1055" s="97"/>
      <c r="Q1055" s="98"/>
      <c r="R1055" s="96"/>
      <c r="S1055" s="96"/>
      <c r="T1055" s="96"/>
      <c r="U1055" s="99"/>
      <c r="V1055" s="96"/>
      <c r="W1055" s="100"/>
      <c r="X1055" s="100"/>
      <c r="Y1055" s="100"/>
      <c r="Z1055" s="94"/>
      <c r="AA1055" s="94"/>
      <c r="AB1055" s="94"/>
      <c r="AC1055" s="94"/>
      <c r="AD1055" s="94"/>
      <c r="AE1055" s="94"/>
      <c r="AF1055" s="94"/>
      <c r="AG1055" s="94"/>
      <c r="AH1055" s="94"/>
      <c r="AI1055" s="94"/>
      <c r="AJ1055" s="94"/>
      <c r="AK1055" s="101"/>
      <c r="AL1055" s="100"/>
      <c r="AM1055" s="94"/>
      <c r="AN1055" s="94"/>
      <c r="AO1055" s="94"/>
      <c r="AP1055" s="94"/>
      <c r="AQ1055" s="94"/>
      <c r="AR1055" s="94"/>
      <c r="AS1055" s="94"/>
      <c r="AT1055" s="94"/>
      <c r="AU1055" s="94"/>
      <c r="AV1055" s="101"/>
      <c r="AW1055" s="94"/>
      <c r="AX1055" s="94"/>
      <c r="AY1055" s="101"/>
      <c r="AZ1055" s="94"/>
      <c r="BA1055" s="94"/>
      <c r="BB1055" s="94"/>
      <c r="BC1055" s="101"/>
      <c r="BD1055" s="31"/>
    </row>
    <row r="1056" spans="1:61" s="3" customFormat="1" ht="25.5" customHeight="1">
      <c r="A1056" s="94"/>
      <c r="B1056" s="95"/>
      <c r="C1056" s="95"/>
      <c r="D1056" s="96"/>
      <c r="E1056" s="96"/>
      <c r="F1056" s="96"/>
      <c r="G1056" s="96"/>
      <c r="H1056" s="96"/>
      <c r="I1056" s="94"/>
      <c r="J1056" s="97"/>
      <c r="K1056" s="97"/>
      <c r="L1056" s="97"/>
      <c r="M1056" s="94"/>
      <c r="N1056" s="94"/>
      <c r="O1056" s="94"/>
      <c r="P1056" s="97"/>
      <c r="Q1056" s="98"/>
      <c r="R1056" s="96"/>
      <c r="S1056" s="96"/>
      <c r="T1056" s="96"/>
      <c r="U1056" s="99"/>
      <c r="V1056" s="96"/>
      <c r="W1056" s="100"/>
      <c r="X1056" s="100"/>
      <c r="Y1056" s="100"/>
      <c r="Z1056" s="94"/>
      <c r="AA1056" s="94"/>
      <c r="AB1056" s="94"/>
      <c r="AC1056" s="94"/>
      <c r="AD1056" s="94"/>
      <c r="AE1056" s="94"/>
      <c r="AF1056" s="94"/>
      <c r="AG1056" s="94"/>
      <c r="AH1056" s="94"/>
      <c r="AI1056" s="94"/>
      <c r="AJ1056" s="94"/>
      <c r="AK1056" s="101"/>
      <c r="AL1056" s="100"/>
      <c r="AM1056" s="94"/>
      <c r="AN1056" s="94"/>
      <c r="AO1056" s="94"/>
      <c r="AP1056" s="94"/>
      <c r="AQ1056" s="94"/>
      <c r="AR1056" s="94"/>
      <c r="AS1056" s="94"/>
      <c r="AT1056" s="94"/>
      <c r="AU1056" s="94"/>
      <c r="AV1056" s="101"/>
      <c r="AW1056" s="94"/>
      <c r="AX1056" s="94"/>
      <c r="AY1056" s="101"/>
      <c r="AZ1056" s="94"/>
      <c r="BA1056" s="94"/>
      <c r="BB1056" s="94"/>
      <c r="BC1056" s="101"/>
      <c r="BD1056" s="31"/>
    </row>
    <row r="1057" spans="1:78" s="3" customFormat="1" ht="38.25" customHeight="1">
      <c r="A1057" s="94"/>
      <c r="B1057" s="95"/>
      <c r="C1057" s="95"/>
      <c r="D1057" s="96"/>
      <c r="E1057" s="96"/>
      <c r="F1057" s="96"/>
      <c r="G1057" s="96"/>
      <c r="H1057" s="96"/>
      <c r="I1057" s="94"/>
      <c r="J1057" s="97"/>
      <c r="K1057" s="97"/>
      <c r="L1057" s="97"/>
      <c r="M1057" s="94"/>
      <c r="N1057" s="94"/>
      <c r="O1057" s="94"/>
      <c r="P1057" s="97"/>
      <c r="Q1057" s="98"/>
      <c r="R1057" s="96"/>
      <c r="S1057" s="96"/>
      <c r="T1057" s="96"/>
      <c r="U1057" s="99"/>
      <c r="V1057" s="96"/>
      <c r="W1057" s="100"/>
      <c r="X1057" s="100"/>
      <c r="Y1057" s="100"/>
      <c r="Z1057" s="94"/>
      <c r="AA1057" s="94"/>
      <c r="AB1057" s="94"/>
      <c r="AC1057" s="94"/>
      <c r="AD1057" s="94"/>
      <c r="AE1057" s="94"/>
      <c r="AF1057" s="94"/>
      <c r="AG1057" s="94"/>
      <c r="AH1057" s="94"/>
      <c r="AI1057" s="94"/>
      <c r="AJ1057" s="94"/>
      <c r="AK1057" s="101"/>
      <c r="AL1057" s="100"/>
      <c r="AM1057" s="94"/>
      <c r="AN1057" s="94"/>
      <c r="AO1057" s="94"/>
      <c r="AP1057" s="94"/>
      <c r="AQ1057" s="94"/>
      <c r="AR1057" s="94"/>
      <c r="AS1057" s="94"/>
      <c r="AT1057" s="94"/>
      <c r="AU1057" s="94"/>
      <c r="AV1057" s="101"/>
      <c r="AW1057" s="94"/>
      <c r="AX1057" s="94"/>
      <c r="AY1057" s="101"/>
      <c r="AZ1057" s="94"/>
      <c r="BA1057" s="94"/>
      <c r="BB1057" s="94"/>
      <c r="BC1057" s="101"/>
      <c r="BD1057" s="31"/>
    </row>
    <row r="1058" spans="1:78" s="3" customFormat="1" ht="38.25" customHeight="1">
      <c r="A1058" s="94"/>
      <c r="B1058" s="95"/>
      <c r="C1058" s="95"/>
      <c r="D1058" s="96"/>
      <c r="E1058" s="96"/>
      <c r="F1058" s="96"/>
      <c r="G1058" s="96"/>
      <c r="H1058" s="96"/>
      <c r="I1058" s="94"/>
      <c r="J1058" s="97"/>
      <c r="K1058" s="97"/>
      <c r="L1058" s="97"/>
      <c r="M1058" s="94"/>
      <c r="N1058" s="94"/>
      <c r="O1058" s="94"/>
      <c r="P1058" s="97"/>
      <c r="Q1058" s="98"/>
      <c r="R1058" s="96"/>
      <c r="S1058" s="96"/>
      <c r="T1058" s="96"/>
      <c r="U1058" s="99"/>
      <c r="V1058" s="96"/>
      <c r="W1058" s="100"/>
      <c r="X1058" s="100"/>
      <c r="Y1058" s="100"/>
      <c r="Z1058" s="94"/>
      <c r="AA1058" s="94"/>
      <c r="AB1058" s="94"/>
      <c r="AC1058" s="94"/>
      <c r="AD1058" s="94"/>
      <c r="AE1058" s="94"/>
      <c r="AF1058" s="94"/>
      <c r="AG1058" s="94"/>
      <c r="AH1058" s="94"/>
      <c r="AI1058" s="94"/>
      <c r="AJ1058" s="94"/>
      <c r="AK1058" s="101"/>
      <c r="AL1058" s="100"/>
      <c r="AM1058" s="94"/>
      <c r="AN1058" s="94"/>
      <c r="AO1058" s="94"/>
      <c r="AP1058" s="94"/>
      <c r="AQ1058" s="94"/>
      <c r="AR1058" s="94"/>
      <c r="AS1058" s="94"/>
      <c r="AT1058" s="94"/>
      <c r="AU1058" s="94"/>
      <c r="AV1058" s="101"/>
      <c r="AW1058" s="94"/>
      <c r="AX1058" s="94"/>
      <c r="AY1058" s="101"/>
      <c r="AZ1058" s="94"/>
      <c r="BA1058" s="94"/>
      <c r="BB1058" s="94"/>
      <c r="BC1058" s="101"/>
      <c r="BD1058" s="31"/>
    </row>
    <row r="1059" spans="1:78" s="3" customFormat="1" ht="25.5" customHeight="1">
      <c r="A1059" s="94"/>
      <c r="B1059" s="95"/>
      <c r="C1059" s="95"/>
      <c r="D1059" s="96"/>
      <c r="E1059" s="96"/>
      <c r="F1059" s="96"/>
      <c r="G1059" s="96"/>
      <c r="H1059" s="96"/>
      <c r="I1059" s="94"/>
      <c r="J1059" s="97"/>
      <c r="K1059" s="97"/>
      <c r="L1059" s="97"/>
      <c r="M1059" s="94"/>
      <c r="N1059" s="94"/>
      <c r="O1059" s="94"/>
      <c r="P1059" s="97"/>
      <c r="Q1059" s="98"/>
      <c r="R1059" s="96"/>
      <c r="S1059" s="96"/>
      <c r="T1059" s="96"/>
      <c r="U1059" s="99"/>
      <c r="V1059" s="96"/>
      <c r="W1059" s="100"/>
      <c r="X1059" s="100"/>
      <c r="Y1059" s="100"/>
      <c r="Z1059" s="94"/>
      <c r="AA1059" s="94"/>
      <c r="AB1059" s="94"/>
      <c r="AC1059" s="94"/>
      <c r="AD1059" s="94"/>
      <c r="AE1059" s="94"/>
      <c r="AF1059" s="94"/>
      <c r="AG1059" s="94"/>
      <c r="AH1059" s="94"/>
      <c r="AI1059" s="94"/>
      <c r="AJ1059" s="94"/>
      <c r="AK1059" s="101"/>
      <c r="AL1059" s="100"/>
      <c r="AM1059" s="94"/>
      <c r="AN1059" s="94"/>
      <c r="AO1059" s="94"/>
      <c r="AP1059" s="94"/>
      <c r="AQ1059" s="94"/>
      <c r="AR1059" s="94"/>
      <c r="AS1059" s="94"/>
      <c r="AT1059" s="94"/>
      <c r="AU1059" s="94"/>
      <c r="AV1059" s="101"/>
      <c r="AW1059" s="94"/>
      <c r="AX1059" s="94"/>
      <c r="AY1059" s="101"/>
      <c r="AZ1059" s="94"/>
      <c r="BA1059" s="94"/>
      <c r="BB1059" s="94"/>
      <c r="BC1059" s="101"/>
      <c r="BD1059" s="31"/>
    </row>
    <row r="1060" spans="1:78" s="3" customFormat="1" ht="25.5" customHeight="1">
      <c r="A1060" s="94"/>
      <c r="B1060" s="95"/>
      <c r="C1060" s="95"/>
      <c r="D1060" s="96"/>
      <c r="E1060" s="96"/>
      <c r="F1060" s="96"/>
      <c r="G1060" s="96"/>
      <c r="H1060" s="96"/>
      <c r="I1060" s="94"/>
      <c r="J1060" s="97"/>
      <c r="K1060" s="97"/>
      <c r="L1060" s="97"/>
      <c r="M1060" s="94"/>
      <c r="N1060" s="94"/>
      <c r="O1060" s="94"/>
      <c r="P1060" s="97"/>
      <c r="Q1060" s="98"/>
      <c r="R1060" s="96"/>
      <c r="S1060" s="96"/>
      <c r="T1060" s="96"/>
      <c r="U1060" s="99"/>
      <c r="V1060" s="96"/>
      <c r="W1060" s="100"/>
      <c r="X1060" s="100"/>
      <c r="Y1060" s="100"/>
      <c r="Z1060" s="94"/>
      <c r="AA1060" s="94"/>
      <c r="AB1060" s="94"/>
      <c r="AC1060" s="94"/>
      <c r="AD1060" s="94"/>
      <c r="AE1060" s="94"/>
      <c r="AF1060" s="94"/>
      <c r="AG1060" s="94"/>
      <c r="AH1060" s="94"/>
      <c r="AI1060" s="94"/>
      <c r="AJ1060" s="94"/>
      <c r="AK1060" s="101"/>
      <c r="AL1060" s="100"/>
      <c r="AM1060" s="94"/>
      <c r="AN1060" s="94"/>
      <c r="AO1060" s="94"/>
      <c r="AP1060" s="94"/>
      <c r="AQ1060" s="94"/>
      <c r="AR1060" s="94"/>
      <c r="AS1060" s="94"/>
      <c r="AT1060" s="94"/>
      <c r="AU1060" s="94"/>
      <c r="AV1060" s="101"/>
      <c r="AW1060" s="94"/>
      <c r="AX1060" s="94"/>
      <c r="AY1060" s="101"/>
      <c r="AZ1060" s="94"/>
      <c r="BA1060" s="94"/>
      <c r="BB1060" s="94"/>
      <c r="BC1060" s="101"/>
      <c r="BD1060" s="31"/>
    </row>
    <row r="1061" spans="1:78" s="3" customFormat="1" ht="25.5" customHeight="1">
      <c r="A1061" s="94"/>
      <c r="B1061" s="95"/>
      <c r="C1061" s="95"/>
      <c r="D1061" s="96"/>
      <c r="E1061" s="96"/>
      <c r="F1061" s="96"/>
      <c r="G1061" s="96"/>
      <c r="H1061" s="96"/>
      <c r="I1061" s="94"/>
      <c r="J1061" s="97"/>
      <c r="K1061" s="97"/>
      <c r="L1061" s="97"/>
      <c r="M1061" s="94"/>
      <c r="N1061" s="94"/>
      <c r="O1061" s="94"/>
      <c r="P1061" s="97"/>
      <c r="Q1061" s="98"/>
      <c r="R1061" s="96"/>
      <c r="S1061" s="96"/>
      <c r="T1061" s="96"/>
      <c r="U1061" s="99"/>
      <c r="V1061" s="96"/>
      <c r="W1061" s="100"/>
      <c r="X1061" s="100"/>
      <c r="Y1061" s="100"/>
      <c r="Z1061" s="94"/>
      <c r="AA1061" s="94"/>
      <c r="AB1061" s="94"/>
      <c r="AC1061" s="94"/>
      <c r="AD1061" s="94"/>
      <c r="AE1061" s="94"/>
      <c r="AF1061" s="94"/>
      <c r="AG1061" s="94"/>
      <c r="AH1061" s="94"/>
      <c r="AI1061" s="94"/>
      <c r="AJ1061" s="94"/>
      <c r="AK1061" s="101"/>
      <c r="AL1061" s="100"/>
      <c r="AM1061" s="94"/>
      <c r="AN1061" s="94"/>
      <c r="AO1061" s="94"/>
      <c r="AP1061" s="94"/>
      <c r="AQ1061" s="94"/>
      <c r="AR1061" s="94"/>
      <c r="AS1061" s="94"/>
      <c r="AT1061" s="94"/>
      <c r="AU1061" s="94"/>
      <c r="AV1061" s="101"/>
      <c r="AW1061" s="94"/>
      <c r="AX1061" s="94"/>
      <c r="AY1061" s="101"/>
      <c r="AZ1061" s="94"/>
      <c r="BA1061" s="94"/>
      <c r="BB1061" s="94"/>
      <c r="BC1061" s="101"/>
      <c r="BD1061" s="31"/>
    </row>
    <row r="1062" spans="1:78" s="3" customFormat="1">
      <c r="A1062" s="94"/>
      <c r="B1062" s="95"/>
      <c r="C1062" s="95"/>
      <c r="D1062" s="96"/>
      <c r="E1062" s="96"/>
      <c r="F1062" s="96"/>
      <c r="G1062" s="96"/>
      <c r="H1062" s="96"/>
      <c r="I1062" s="94"/>
      <c r="J1062" s="97"/>
      <c r="K1062" s="97"/>
      <c r="L1062" s="97"/>
      <c r="M1062" s="94"/>
      <c r="N1062" s="94"/>
      <c r="O1062" s="94"/>
      <c r="P1062" s="97"/>
      <c r="Q1062" s="98"/>
      <c r="R1062" s="96"/>
      <c r="S1062" s="96"/>
      <c r="T1062" s="96"/>
      <c r="U1062" s="99"/>
      <c r="V1062" s="96"/>
      <c r="W1062" s="100"/>
      <c r="X1062" s="100"/>
      <c r="Y1062" s="100"/>
      <c r="Z1062" s="94"/>
      <c r="AA1062" s="94"/>
      <c r="AB1062" s="94"/>
      <c r="AC1062" s="94"/>
      <c r="AD1062" s="94"/>
      <c r="AE1062" s="94"/>
      <c r="AF1062" s="94"/>
      <c r="AG1062" s="94"/>
      <c r="AH1062" s="94"/>
      <c r="AI1062" s="94"/>
      <c r="AJ1062" s="94"/>
      <c r="AK1062" s="101"/>
      <c r="AL1062" s="100"/>
      <c r="AM1062" s="94"/>
      <c r="AN1062" s="94"/>
      <c r="AO1062" s="94"/>
      <c r="AP1062" s="94"/>
      <c r="AQ1062" s="94"/>
      <c r="AR1062" s="94"/>
      <c r="AS1062" s="94"/>
      <c r="AT1062" s="94"/>
      <c r="AU1062" s="94"/>
      <c r="AV1062" s="101"/>
      <c r="AW1062" s="94"/>
      <c r="AX1062" s="94"/>
      <c r="AY1062" s="101"/>
      <c r="AZ1062" s="94"/>
      <c r="BA1062" s="94"/>
      <c r="BB1062" s="94"/>
      <c r="BC1062" s="101"/>
      <c r="BD1062" s="31"/>
    </row>
    <row r="1063" spans="1:78" s="3" customFormat="1" ht="25.5" customHeight="1">
      <c r="A1063" s="94"/>
      <c r="B1063" s="95"/>
      <c r="C1063" s="95"/>
      <c r="D1063" s="96"/>
      <c r="E1063" s="96"/>
      <c r="F1063" s="96"/>
      <c r="G1063" s="96"/>
      <c r="H1063" s="96"/>
      <c r="I1063" s="94"/>
      <c r="J1063" s="97"/>
      <c r="K1063" s="97"/>
      <c r="L1063" s="97"/>
      <c r="M1063" s="94"/>
      <c r="N1063" s="94"/>
      <c r="O1063" s="94"/>
      <c r="P1063" s="97"/>
      <c r="Q1063" s="98"/>
      <c r="R1063" s="96"/>
      <c r="S1063" s="96"/>
      <c r="T1063" s="96"/>
      <c r="U1063" s="99"/>
      <c r="V1063" s="96"/>
      <c r="W1063" s="100"/>
      <c r="X1063" s="100"/>
      <c r="Y1063" s="100"/>
      <c r="Z1063" s="94"/>
      <c r="AA1063" s="94"/>
      <c r="AB1063" s="94"/>
      <c r="AC1063" s="94"/>
      <c r="AD1063" s="94"/>
      <c r="AE1063" s="94"/>
      <c r="AF1063" s="94"/>
      <c r="AG1063" s="94"/>
      <c r="AH1063" s="94"/>
      <c r="AI1063" s="94"/>
      <c r="AJ1063" s="94"/>
      <c r="AK1063" s="101"/>
      <c r="AL1063" s="100"/>
      <c r="AM1063" s="94"/>
      <c r="AN1063" s="94"/>
      <c r="AO1063" s="94"/>
      <c r="AP1063" s="94"/>
      <c r="AQ1063" s="94"/>
      <c r="AR1063" s="94"/>
      <c r="AS1063" s="94"/>
      <c r="AT1063" s="94"/>
      <c r="AU1063" s="94"/>
      <c r="AV1063" s="101"/>
      <c r="AW1063" s="94"/>
      <c r="AX1063" s="94"/>
      <c r="AY1063" s="101"/>
      <c r="AZ1063" s="94"/>
      <c r="BA1063" s="94"/>
      <c r="BB1063" s="94"/>
      <c r="BC1063" s="101"/>
      <c r="BD1063" s="31"/>
    </row>
    <row r="1064" spans="1:78" s="3" customFormat="1" ht="38.25" customHeight="1">
      <c r="A1064" s="94"/>
      <c r="B1064" s="95"/>
      <c r="C1064" s="95"/>
      <c r="D1064" s="96"/>
      <c r="E1064" s="96"/>
      <c r="F1064" s="96"/>
      <c r="G1064" s="96"/>
      <c r="H1064" s="96"/>
      <c r="I1064" s="94"/>
      <c r="J1064" s="97"/>
      <c r="K1064" s="97"/>
      <c r="L1064" s="97"/>
      <c r="M1064" s="94"/>
      <c r="N1064" s="94"/>
      <c r="O1064" s="94"/>
      <c r="P1064" s="97"/>
      <c r="Q1064" s="98"/>
      <c r="R1064" s="96"/>
      <c r="S1064" s="96"/>
      <c r="T1064" s="96"/>
      <c r="U1064" s="99"/>
      <c r="V1064" s="96"/>
      <c r="W1064" s="100"/>
      <c r="X1064" s="100"/>
      <c r="Y1064" s="100"/>
      <c r="Z1064" s="94"/>
      <c r="AA1064" s="94"/>
      <c r="AB1064" s="94"/>
      <c r="AC1064" s="94"/>
      <c r="AD1064" s="94"/>
      <c r="AE1064" s="94"/>
      <c r="AF1064" s="94"/>
      <c r="AG1064" s="94"/>
      <c r="AH1064" s="94"/>
      <c r="AI1064" s="94"/>
      <c r="AJ1064" s="94"/>
      <c r="AK1064" s="101"/>
      <c r="AL1064" s="100"/>
      <c r="AM1064" s="94"/>
      <c r="AN1064" s="94"/>
      <c r="AO1064" s="94"/>
      <c r="AP1064" s="94"/>
      <c r="AQ1064" s="94"/>
      <c r="AR1064" s="94"/>
      <c r="AS1064" s="94"/>
      <c r="AT1064" s="94"/>
      <c r="AU1064" s="94"/>
      <c r="AV1064" s="101"/>
      <c r="AW1064" s="94"/>
      <c r="AX1064" s="94"/>
      <c r="AY1064" s="101"/>
      <c r="AZ1064" s="94"/>
      <c r="BA1064" s="94"/>
      <c r="BB1064" s="94"/>
      <c r="BC1064" s="101"/>
      <c r="BD1064" s="31"/>
    </row>
    <row r="1065" spans="1:78" s="3" customFormat="1" ht="25.5" customHeight="1">
      <c r="A1065" s="94"/>
      <c r="B1065" s="95"/>
      <c r="C1065" s="95"/>
      <c r="D1065" s="96"/>
      <c r="E1065" s="96"/>
      <c r="F1065" s="96"/>
      <c r="G1065" s="96"/>
      <c r="H1065" s="96"/>
      <c r="I1065" s="94"/>
      <c r="J1065" s="97"/>
      <c r="K1065" s="97"/>
      <c r="L1065" s="97"/>
      <c r="M1065" s="94"/>
      <c r="N1065" s="94"/>
      <c r="O1065" s="94"/>
      <c r="P1065" s="97"/>
      <c r="Q1065" s="98"/>
      <c r="R1065" s="96"/>
      <c r="S1065" s="96"/>
      <c r="T1065" s="96"/>
      <c r="U1065" s="99"/>
      <c r="V1065" s="96"/>
      <c r="W1065" s="100"/>
      <c r="X1065" s="100"/>
      <c r="Y1065" s="100"/>
      <c r="Z1065" s="94"/>
      <c r="AA1065" s="94"/>
      <c r="AB1065" s="94"/>
      <c r="AC1065" s="94"/>
      <c r="AD1065" s="94"/>
      <c r="AE1065" s="94"/>
      <c r="AF1065" s="94"/>
      <c r="AG1065" s="94"/>
      <c r="AH1065" s="94"/>
      <c r="AI1065" s="94"/>
      <c r="AJ1065" s="94"/>
      <c r="AK1065" s="101"/>
      <c r="AL1065" s="100"/>
      <c r="AM1065" s="94"/>
      <c r="AN1065" s="94"/>
      <c r="AO1065" s="94"/>
      <c r="AP1065" s="94"/>
      <c r="AQ1065" s="94"/>
      <c r="AR1065" s="94"/>
      <c r="AS1065" s="94"/>
      <c r="AT1065" s="94"/>
      <c r="AU1065" s="94"/>
      <c r="AV1065" s="101"/>
      <c r="AW1065" s="94"/>
      <c r="AX1065" s="94"/>
      <c r="AY1065" s="101"/>
      <c r="AZ1065" s="94"/>
      <c r="BA1065" s="94"/>
      <c r="BB1065" s="94"/>
      <c r="BC1065" s="101"/>
      <c r="BD1065" s="31"/>
      <c r="BJ1065" s="41"/>
      <c r="BK1065" s="41"/>
      <c r="BL1065" s="41"/>
      <c r="BM1065" s="41"/>
      <c r="BN1065" s="41"/>
      <c r="BO1065" s="41"/>
      <c r="BP1065" s="41"/>
      <c r="BQ1065" s="41"/>
      <c r="BR1065" s="41"/>
      <c r="BS1065" s="41"/>
      <c r="BT1065" s="41"/>
      <c r="BU1065" s="41"/>
      <c r="BV1065" s="41"/>
      <c r="BW1065" s="41"/>
      <c r="BX1065" s="41"/>
      <c r="BY1065" s="41"/>
      <c r="BZ1065" s="41"/>
    </row>
    <row r="1066" spans="1:78" s="31" customFormat="1" ht="25.5" customHeight="1">
      <c r="A1066" s="94"/>
      <c r="B1066" s="95"/>
      <c r="C1066" s="95"/>
      <c r="D1066" s="96"/>
      <c r="E1066" s="96"/>
      <c r="F1066" s="96"/>
      <c r="G1066" s="96"/>
      <c r="H1066" s="96"/>
      <c r="I1066" s="94"/>
      <c r="J1066" s="97"/>
      <c r="K1066" s="97"/>
      <c r="L1066" s="97"/>
      <c r="M1066" s="94"/>
      <c r="N1066" s="94"/>
      <c r="O1066" s="94"/>
      <c r="P1066" s="97"/>
      <c r="Q1066" s="98"/>
      <c r="R1066" s="96"/>
      <c r="S1066" s="96"/>
      <c r="T1066" s="96"/>
      <c r="U1066" s="99"/>
      <c r="V1066" s="96"/>
      <c r="W1066" s="100"/>
      <c r="X1066" s="100"/>
      <c r="Y1066" s="100"/>
      <c r="Z1066" s="94"/>
      <c r="AA1066" s="94"/>
      <c r="AB1066" s="94"/>
      <c r="AC1066" s="94"/>
      <c r="AD1066" s="94"/>
      <c r="AE1066" s="94"/>
      <c r="AF1066" s="94"/>
      <c r="AG1066" s="94"/>
      <c r="AH1066" s="94"/>
      <c r="AI1066" s="94"/>
      <c r="AJ1066" s="94"/>
      <c r="AK1066" s="101"/>
      <c r="AL1066" s="100"/>
      <c r="AM1066" s="94"/>
      <c r="AN1066" s="94"/>
      <c r="AO1066" s="94"/>
      <c r="AP1066" s="94"/>
      <c r="AQ1066" s="94"/>
      <c r="AR1066" s="94"/>
      <c r="AS1066" s="94"/>
      <c r="AT1066" s="94"/>
      <c r="AU1066" s="94"/>
      <c r="AV1066" s="101"/>
      <c r="AW1066" s="94"/>
      <c r="AX1066" s="94"/>
      <c r="AY1066" s="101"/>
      <c r="AZ1066" s="94"/>
      <c r="BA1066" s="94"/>
      <c r="BB1066" s="94"/>
      <c r="BC1066" s="101"/>
      <c r="BE1066" s="3"/>
      <c r="BF1066" s="3"/>
      <c r="BG1066" s="3"/>
      <c r="BH1066" s="3"/>
      <c r="BI1066" s="3"/>
      <c r="BJ1066" s="3"/>
      <c r="BK1066" s="3"/>
      <c r="BL1066" s="3"/>
      <c r="BM1066" s="3"/>
      <c r="BN1066" s="3"/>
      <c r="BO1066" s="3"/>
      <c r="BP1066" s="3"/>
      <c r="BQ1066" s="3"/>
      <c r="BR1066" s="3"/>
      <c r="BS1066" s="3"/>
      <c r="BT1066" s="3"/>
      <c r="BU1066" s="3"/>
      <c r="BV1066" s="3"/>
      <c r="BW1066" s="3"/>
      <c r="BX1066" s="3"/>
      <c r="BY1066" s="3"/>
      <c r="BZ1066" s="3"/>
    </row>
    <row r="1067" spans="1:78" s="3" customFormat="1" ht="38.25" customHeight="1">
      <c r="A1067" s="94"/>
      <c r="B1067" s="95"/>
      <c r="C1067" s="95"/>
      <c r="D1067" s="96"/>
      <c r="E1067" s="96"/>
      <c r="F1067" s="96"/>
      <c r="G1067" s="96"/>
      <c r="H1067" s="96"/>
      <c r="I1067" s="94"/>
      <c r="J1067" s="97"/>
      <c r="K1067" s="97"/>
      <c r="L1067" s="97"/>
      <c r="M1067" s="94"/>
      <c r="N1067" s="94"/>
      <c r="O1067" s="94"/>
      <c r="P1067" s="97"/>
      <c r="Q1067" s="98"/>
      <c r="R1067" s="96"/>
      <c r="S1067" s="96"/>
      <c r="T1067" s="96"/>
      <c r="U1067" s="99"/>
      <c r="V1067" s="96"/>
      <c r="W1067" s="100"/>
      <c r="X1067" s="100"/>
      <c r="Y1067" s="100"/>
      <c r="Z1067" s="94"/>
      <c r="AA1067" s="94"/>
      <c r="AB1067" s="94"/>
      <c r="AC1067" s="94"/>
      <c r="AD1067" s="94"/>
      <c r="AE1067" s="94"/>
      <c r="AF1067" s="94"/>
      <c r="AG1067" s="94"/>
      <c r="AH1067" s="94"/>
      <c r="AI1067" s="94"/>
      <c r="AJ1067" s="94"/>
      <c r="AK1067" s="101"/>
      <c r="AL1067" s="100"/>
      <c r="AM1067" s="94"/>
      <c r="AN1067" s="94"/>
      <c r="AO1067" s="94"/>
      <c r="AP1067" s="94"/>
      <c r="AQ1067" s="94"/>
      <c r="AR1067" s="94"/>
      <c r="AS1067" s="94"/>
      <c r="AT1067" s="94"/>
      <c r="AU1067" s="94"/>
      <c r="AV1067" s="101"/>
      <c r="AW1067" s="94"/>
      <c r="AX1067" s="94"/>
      <c r="AY1067" s="101"/>
      <c r="AZ1067" s="94"/>
      <c r="BA1067" s="94"/>
      <c r="BB1067" s="94"/>
      <c r="BC1067" s="101"/>
      <c r="BD1067" s="31"/>
      <c r="BE1067" s="31"/>
      <c r="BF1067" s="31"/>
      <c r="BG1067" s="31"/>
      <c r="BH1067" s="31"/>
      <c r="BI1067" s="31"/>
    </row>
    <row r="1068" spans="1:78" s="38" customFormat="1">
      <c r="A1068" s="94"/>
      <c r="B1068" s="95"/>
      <c r="C1068" s="95"/>
      <c r="D1068" s="96"/>
      <c r="E1068" s="96"/>
      <c r="F1068" s="96"/>
      <c r="G1068" s="96"/>
      <c r="H1068" s="96"/>
      <c r="I1068" s="94"/>
      <c r="J1068" s="97"/>
      <c r="K1068" s="97"/>
      <c r="L1068" s="97"/>
      <c r="M1068" s="94"/>
      <c r="N1068" s="94"/>
      <c r="O1068" s="94"/>
      <c r="P1068" s="97"/>
      <c r="Q1068" s="98"/>
      <c r="R1068" s="96"/>
      <c r="S1068" s="96"/>
      <c r="T1068" s="96"/>
      <c r="U1068" s="99"/>
      <c r="V1068" s="96"/>
      <c r="W1068" s="100"/>
      <c r="X1068" s="100"/>
      <c r="Y1068" s="100"/>
      <c r="Z1068" s="94"/>
      <c r="AA1068" s="94"/>
      <c r="AB1068" s="94"/>
      <c r="AC1068" s="94"/>
      <c r="AD1068" s="94"/>
      <c r="AE1068" s="94"/>
      <c r="AF1068" s="94"/>
      <c r="AG1068" s="94"/>
      <c r="AH1068" s="94"/>
      <c r="AI1068" s="94"/>
      <c r="AJ1068" s="94"/>
      <c r="AK1068" s="101"/>
      <c r="AL1068" s="100"/>
      <c r="AM1068" s="94"/>
      <c r="AN1068" s="94"/>
      <c r="AO1068" s="94"/>
      <c r="AP1068" s="94"/>
      <c r="AQ1068" s="94"/>
      <c r="AR1068" s="94"/>
      <c r="AS1068" s="94"/>
      <c r="AT1068" s="94"/>
      <c r="AU1068" s="94"/>
      <c r="AV1068" s="101"/>
      <c r="AW1068" s="94"/>
      <c r="AX1068" s="94"/>
      <c r="AY1068" s="101"/>
      <c r="AZ1068" s="94"/>
      <c r="BA1068" s="94"/>
      <c r="BB1068" s="94"/>
      <c r="BC1068" s="101"/>
      <c r="BD1068" s="31"/>
      <c r="BE1068" s="3"/>
      <c r="BF1068" s="3"/>
      <c r="BG1068" s="3"/>
      <c r="BH1068" s="3"/>
      <c r="BI1068" s="3"/>
      <c r="BJ1068" s="3"/>
      <c r="BK1068" s="3"/>
      <c r="BL1068" s="3"/>
      <c r="BM1068" s="3"/>
      <c r="BN1068" s="3"/>
      <c r="BO1068" s="3"/>
      <c r="BP1068" s="3"/>
      <c r="BQ1068" s="3"/>
      <c r="BR1068" s="3"/>
      <c r="BS1068" s="3"/>
      <c r="BT1068" s="3"/>
      <c r="BU1068" s="3"/>
      <c r="BV1068" s="3"/>
      <c r="BW1068" s="3"/>
      <c r="BX1068" s="3"/>
      <c r="BY1068" s="3"/>
      <c r="BZ1068" s="3"/>
    </row>
    <row r="1069" spans="1:78" s="38" customFormat="1">
      <c r="A1069" s="94"/>
      <c r="B1069" s="95"/>
      <c r="C1069" s="95"/>
      <c r="D1069" s="96"/>
      <c r="E1069" s="96"/>
      <c r="F1069" s="96"/>
      <c r="G1069" s="96"/>
      <c r="H1069" s="96"/>
      <c r="I1069" s="94"/>
      <c r="J1069" s="97"/>
      <c r="K1069" s="97"/>
      <c r="L1069" s="97"/>
      <c r="M1069" s="94"/>
      <c r="N1069" s="94"/>
      <c r="O1069" s="94"/>
      <c r="P1069" s="97"/>
      <c r="Q1069" s="98"/>
      <c r="R1069" s="96"/>
      <c r="S1069" s="96"/>
      <c r="T1069" s="96"/>
      <c r="U1069" s="99"/>
      <c r="V1069" s="96"/>
      <c r="W1069" s="100"/>
      <c r="X1069" s="100"/>
      <c r="Y1069" s="100"/>
      <c r="Z1069" s="94"/>
      <c r="AA1069" s="94"/>
      <c r="AB1069" s="94"/>
      <c r="AC1069" s="94"/>
      <c r="AD1069" s="94"/>
      <c r="AE1069" s="94"/>
      <c r="AF1069" s="94"/>
      <c r="AG1069" s="94"/>
      <c r="AH1069" s="94"/>
      <c r="AI1069" s="94"/>
      <c r="AJ1069" s="94"/>
      <c r="AK1069" s="101"/>
      <c r="AL1069" s="100"/>
      <c r="AM1069" s="94"/>
      <c r="AN1069" s="94"/>
      <c r="AO1069" s="94"/>
      <c r="AP1069" s="94"/>
      <c r="AQ1069" s="94"/>
      <c r="AR1069" s="94"/>
      <c r="AS1069" s="94"/>
      <c r="AT1069" s="94"/>
      <c r="AU1069" s="94"/>
      <c r="AV1069" s="101"/>
      <c r="AW1069" s="94"/>
      <c r="AX1069" s="94"/>
      <c r="AY1069" s="101"/>
      <c r="AZ1069" s="94"/>
      <c r="BA1069" s="94"/>
      <c r="BB1069" s="94"/>
      <c r="BC1069" s="101"/>
      <c r="BD1069" s="35"/>
      <c r="BE1069" s="36"/>
      <c r="BF1069" s="36"/>
      <c r="BG1069" s="36"/>
      <c r="BH1069" s="36"/>
      <c r="BI1069" s="36"/>
      <c r="BJ1069" s="3"/>
      <c r="BK1069" s="3"/>
      <c r="BL1069" s="3"/>
      <c r="BM1069" s="3"/>
      <c r="BN1069" s="3"/>
      <c r="BO1069" s="3"/>
      <c r="BP1069" s="3"/>
      <c r="BQ1069" s="3"/>
      <c r="BR1069" s="3"/>
      <c r="BS1069" s="3"/>
      <c r="BT1069" s="3"/>
      <c r="BU1069" s="3"/>
      <c r="BV1069" s="3"/>
      <c r="BW1069" s="3"/>
      <c r="BX1069" s="3"/>
      <c r="BY1069" s="3"/>
      <c r="BZ1069" s="3"/>
    </row>
    <row r="1070" spans="1:78" s="3" customFormat="1" ht="25.5" customHeight="1">
      <c r="A1070" s="94"/>
      <c r="B1070" s="95"/>
      <c r="C1070" s="95"/>
      <c r="D1070" s="96"/>
      <c r="E1070" s="96"/>
      <c r="F1070" s="96"/>
      <c r="G1070" s="96"/>
      <c r="H1070" s="96"/>
      <c r="I1070" s="94"/>
      <c r="J1070" s="97"/>
      <c r="K1070" s="97"/>
      <c r="L1070" s="97"/>
      <c r="M1070" s="94"/>
      <c r="N1070" s="94"/>
      <c r="O1070" s="94"/>
      <c r="P1070" s="97"/>
      <c r="Q1070" s="98"/>
      <c r="R1070" s="96"/>
      <c r="S1070" s="96"/>
      <c r="T1070" s="96"/>
      <c r="U1070" s="99"/>
      <c r="V1070" s="96"/>
      <c r="W1070" s="100"/>
      <c r="X1070" s="100"/>
      <c r="Y1070" s="100"/>
      <c r="Z1070" s="94"/>
      <c r="AA1070" s="94"/>
      <c r="AB1070" s="94"/>
      <c r="AC1070" s="94"/>
      <c r="AD1070" s="94"/>
      <c r="AE1070" s="94"/>
      <c r="AF1070" s="94"/>
      <c r="AG1070" s="94"/>
      <c r="AH1070" s="94"/>
      <c r="AI1070" s="94"/>
      <c r="AJ1070" s="94"/>
      <c r="AK1070" s="101"/>
      <c r="AL1070" s="100"/>
      <c r="AM1070" s="94"/>
      <c r="AN1070" s="94"/>
      <c r="AO1070" s="94"/>
      <c r="AP1070" s="94"/>
      <c r="AQ1070" s="94"/>
      <c r="AR1070" s="94"/>
      <c r="AS1070" s="94"/>
      <c r="AT1070" s="94"/>
      <c r="AU1070" s="94"/>
      <c r="AV1070" s="101"/>
      <c r="AW1070" s="94"/>
      <c r="AX1070" s="94"/>
      <c r="AY1070" s="101"/>
      <c r="AZ1070" s="94"/>
      <c r="BA1070" s="94"/>
      <c r="BB1070" s="94"/>
      <c r="BC1070" s="101"/>
      <c r="BD1070" s="31"/>
    </row>
    <row r="1071" spans="1:78" s="3" customFormat="1" ht="25.5" customHeight="1">
      <c r="A1071" s="94"/>
      <c r="B1071" s="95"/>
      <c r="C1071" s="95"/>
      <c r="D1071" s="96"/>
      <c r="E1071" s="96"/>
      <c r="F1071" s="96"/>
      <c r="G1071" s="96"/>
      <c r="H1071" s="96"/>
      <c r="I1071" s="94"/>
      <c r="J1071" s="97"/>
      <c r="K1071" s="97"/>
      <c r="L1071" s="97"/>
      <c r="M1071" s="94"/>
      <c r="N1071" s="94"/>
      <c r="O1071" s="94"/>
      <c r="P1071" s="97"/>
      <c r="Q1071" s="98"/>
      <c r="R1071" s="96"/>
      <c r="S1071" s="96"/>
      <c r="T1071" s="96"/>
      <c r="U1071" s="99"/>
      <c r="V1071" s="96"/>
      <c r="W1071" s="100"/>
      <c r="X1071" s="100"/>
      <c r="Y1071" s="100"/>
      <c r="Z1071" s="94"/>
      <c r="AA1071" s="94"/>
      <c r="AB1071" s="94"/>
      <c r="AC1071" s="94"/>
      <c r="AD1071" s="94"/>
      <c r="AE1071" s="94"/>
      <c r="AF1071" s="94"/>
      <c r="AG1071" s="94"/>
      <c r="AH1071" s="94"/>
      <c r="AI1071" s="94"/>
      <c r="AJ1071" s="94"/>
      <c r="AK1071" s="101"/>
      <c r="AL1071" s="100"/>
      <c r="AM1071" s="94"/>
      <c r="AN1071" s="94"/>
      <c r="AO1071" s="94"/>
      <c r="AP1071" s="94"/>
      <c r="AQ1071" s="94"/>
      <c r="AR1071" s="94"/>
      <c r="AS1071" s="94"/>
      <c r="AT1071" s="94"/>
      <c r="AU1071" s="94"/>
      <c r="AV1071" s="101"/>
      <c r="AW1071" s="94"/>
      <c r="AX1071" s="94"/>
      <c r="AY1071" s="101"/>
      <c r="AZ1071" s="94"/>
      <c r="BA1071" s="94"/>
      <c r="BB1071" s="94"/>
      <c r="BC1071" s="101"/>
      <c r="BD1071" s="31"/>
    </row>
    <row r="1072" spans="1:78" s="3" customFormat="1" ht="25.5" customHeight="1">
      <c r="A1072" s="94"/>
      <c r="B1072" s="95"/>
      <c r="C1072" s="95"/>
      <c r="D1072" s="96"/>
      <c r="E1072" s="96"/>
      <c r="F1072" s="96"/>
      <c r="G1072" s="96"/>
      <c r="H1072" s="96"/>
      <c r="I1072" s="94"/>
      <c r="J1072" s="97"/>
      <c r="K1072" s="97"/>
      <c r="L1072" s="97"/>
      <c r="M1072" s="94"/>
      <c r="N1072" s="94"/>
      <c r="O1072" s="94"/>
      <c r="P1072" s="97"/>
      <c r="Q1072" s="98"/>
      <c r="R1072" s="96"/>
      <c r="S1072" s="96"/>
      <c r="T1072" s="96"/>
      <c r="U1072" s="99"/>
      <c r="V1072" s="96"/>
      <c r="W1072" s="100"/>
      <c r="X1072" s="100"/>
      <c r="Y1072" s="100"/>
      <c r="Z1072" s="94"/>
      <c r="AA1072" s="94"/>
      <c r="AB1072" s="94"/>
      <c r="AC1072" s="94"/>
      <c r="AD1072" s="94"/>
      <c r="AE1072" s="94"/>
      <c r="AF1072" s="94"/>
      <c r="AG1072" s="94"/>
      <c r="AH1072" s="94"/>
      <c r="AI1072" s="94"/>
      <c r="AJ1072" s="94"/>
      <c r="AK1072" s="101"/>
      <c r="AL1072" s="100"/>
      <c r="AM1072" s="94"/>
      <c r="AN1072" s="94"/>
      <c r="AO1072" s="94"/>
      <c r="AP1072" s="94"/>
      <c r="AQ1072" s="94"/>
      <c r="AR1072" s="94"/>
      <c r="AS1072" s="94"/>
      <c r="AT1072" s="94"/>
      <c r="AU1072" s="94"/>
      <c r="AV1072" s="101"/>
      <c r="AW1072" s="94"/>
      <c r="AX1072" s="94"/>
      <c r="AY1072" s="101"/>
      <c r="AZ1072" s="94"/>
      <c r="BA1072" s="94"/>
      <c r="BB1072" s="94"/>
      <c r="BC1072" s="101"/>
      <c r="BD1072" s="31"/>
    </row>
    <row r="1073" spans="1:61" s="3" customFormat="1" ht="25.5" customHeight="1">
      <c r="A1073" s="94"/>
      <c r="B1073" s="95"/>
      <c r="C1073" s="95"/>
      <c r="D1073" s="96"/>
      <c r="E1073" s="96"/>
      <c r="F1073" s="96"/>
      <c r="G1073" s="96"/>
      <c r="H1073" s="96"/>
      <c r="I1073" s="94"/>
      <c r="J1073" s="97"/>
      <c r="K1073" s="97"/>
      <c r="L1073" s="97"/>
      <c r="M1073" s="94"/>
      <c r="N1073" s="94"/>
      <c r="O1073" s="94"/>
      <c r="P1073" s="97"/>
      <c r="Q1073" s="98"/>
      <c r="R1073" s="96"/>
      <c r="S1073" s="96"/>
      <c r="T1073" s="96"/>
      <c r="U1073" s="99"/>
      <c r="V1073" s="96"/>
      <c r="W1073" s="100"/>
      <c r="X1073" s="100"/>
      <c r="Y1073" s="100"/>
      <c r="Z1073" s="94"/>
      <c r="AA1073" s="94"/>
      <c r="AB1073" s="94"/>
      <c r="AC1073" s="94"/>
      <c r="AD1073" s="94"/>
      <c r="AE1073" s="94"/>
      <c r="AF1073" s="94"/>
      <c r="AG1073" s="94"/>
      <c r="AH1073" s="94"/>
      <c r="AI1073" s="94"/>
      <c r="AJ1073" s="94"/>
      <c r="AK1073" s="101"/>
      <c r="AL1073" s="100"/>
      <c r="AM1073" s="94"/>
      <c r="AN1073" s="94"/>
      <c r="AO1073" s="94"/>
      <c r="AP1073" s="94"/>
      <c r="AQ1073" s="94"/>
      <c r="AR1073" s="94"/>
      <c r="AS1073" s="94"/>
      <c r="AT1073" s="94"/>
      <c r="AU1073" s="94"/>
      <c r="AV1073" s="101"/>
      <c r="AW1073" s="94"/>
      <c r="AX1073" s="94"/>
      <c r="AY1073" s="101"/>
      <c r="AZ1073" s="94"/>
      <c r="BA1073" s="94"/>
      <c r="BB1073" s="94"/>
      <c r="BC1073" s="101"/>
      <c r="BD1073" s="31"/>
    </row>
    <row r="1074" spans="1:61" s="3" customFormat="1">
      <c r="A1074" s="94"/>
      <c r="B1074" s="95"/>
      <c r="C1074" s="95"/>
      <c r="D1074" s="96"/>
      <c r="E1074" s="96"/>
      <c r="F1074" s="96"/>
      <c r="G1074" s="96"/>
      <c r="H1074" s="96"/>
      <c r="I1074" s="94"/>
      <c r="J1074" s="97"/>
      <c r="K1074" s="97"/>
      <c r="L1074" s="97"/>
      <c r="M1074" s="94"/>
      <c r="N1074" s="94"/>
      <c r="O1074" s="94"/>
      <c r="P1074" s="97"/>
      <c r="Q1074" s="98"/>
      <c r="R1074" s="96"/>
      <c r="S1074" s="96"/>
      <c r="T1074" s="96"/>
      <c r="U1074" s="99"/>
      <c r="V1074" s="96"/>
      <c r="W1074" s="100"/>
      <c r="X1074" s="100"/>
      <c r="Y1074" s="100"/>
      <c r="Z1074" s="94"/>
      <c r="AA1074" s="94"/>
      <c r="AB1074" s="94"/>
      <c r="AC1074" s="94"/>
      <c r="AD1074" s="94"/>
      <c r="AE1074" s="94"/>
      <c r="AF1074" s="94"/>
      <c r="AG1074" s="94"/>
      <c r="AH1074" s="94"/>
      <c r="AI1074" s="94"/>
      <c r="AJ1074" s="94"/>
      <c r="AK1074" s="101"/>
      <c r="AL1074" s="100"/>
      <c r="AM1074" s="94"/>
      <c r="AN1074" s="94"/>
      <c r="AO1074" s="94"/>
      <c r="AP1074" s="94"/>
      <c r="AQ1074" s="94"/>
      <c r="AR1074" s="94"/>
      <c r="AS1074" s="94"/>
      <c r="AT1074" s="94"/>
      <c r="AU1074" s="94"/>
      <c r="AV1074" s="101"/>
      <c r="AW1074" s="94"/>
      <c r="AX1074" s="94"/>
      <c r="AY1074" s="101"/>
      <c r="AZ1074" s="94"/>
      <c r="BA1074" s="94"/>
      <c r="BB1074" s="94"/>
      <c r="BC1074" s="101"/>
      <c r="BD1074" s="31"/>
    </row>
    <row r="1075" spans="1:61" s="3" customFormat="1">
      <c r="A1075" s="94"/>
      <c r="B1075" s="95"/>
      <c r="C1075" s="95"/>
      <c r="D1075" s="96"/>
      <c r="E1075" s="96"/>
      <c r="F1075" s="96"/>
      <c r="G1075" s="96"/>
      <c r="H1075" s="96"/>
      <c r="I1075" s="94"/>
      <c r="J1075" s="97"/>
      <c r="K1075" s="97"/>
      <c r="L1075" s="97"/>
      <c r="M1075" s="94"/>
      <c r="N1075" s="94"/>
      <c r="O1075" s="94"/>
      <c r="P1075" s="97"/>
      <c r="Q1075" s="98"/>
      <c r="R1075" s="96"/>
      <c r="S1075" s="96"/>
      <c r="T1075" s="96"/>
      <c r="U1075" s="99"/>
      <c r="V1075" s="96"/>
      <c r="W1075" s="100"/>
      <c r="X1075" s="100"/>
      <c r="Y1075" s="100"/>
      <c r="Z1075" s="94"/>
      <c r="AA1075" s="94"/>
      <c r="AB1075" s="94"/>
      <c r="AC1075" s="94"/>
      <c r="AD1075" s="94"/>
      <c r="AE1075" s="94"/>
      <c r="AF1075" s="94"/>
      <c r="AG1075" s="94"/>
      <c r="AH1075" s="94"/>
      <c r="AI1075" s="94"/>
      <c r="AJ1075" s="94"/>
      <c r="AK1075" s="101"/>
      <c r="AL1075" s="100"/>
      <c r="AM1075" s="94"/>
      <c r="AN1075" s="94"/>
      <c r="AO1075" s="94"/>
      <c r="AP1075" s="94"/>
      <c r="AQ1075" s="94"/>
      <c r="AR1075" s="94"/>
      <c r="AS1075" s="94"/>
      <c r="AT1075" s="94"/>
      <c r="AU1075" s="94"/>
      <c r="AV1075" s="101"/>
      <c r="AW1075" s="94"/>
      <c r="AX1075" s="94"/>
      <c r="AY1075" s="101"/>
      <c r="AZ1075" s="94"/>
      <c r="BA1075" s="94"/>
      <c r="BB1075" s="94"/>
      <c r="BC1075" s="101"/>
      <c r="BD1075" s="31"/>
    </row>
    <row r="1076" spans="1:61" s="3" customFormat="1">
      <c r="A1076" s="94"/>
      <c r="B1076" s="95"/>
      <c r="C1076" s="95"/>
      <c r="D1076" s="96"/>
      <c r="E1076" s="96"/>
      <c r="F1076" s="96"/>
      <c r="G1076" s="96"/>
      <c r="H1076" s="96"/>
      <c r="I1076" s="94"/>
      <c r="J1076" s="97"/>
      <c r="K1076" s="97"/>
      <c r="L1076" s="97"/>
      <c r="M1076" s="94"/>
      <c r="N1076" s="94"/>
      <c r="O1076" s="94"/>
      <c r="P1076" s="97"/>
      <c r="Q1076" s="98"/>
      <c r="R1076" s="96"/>
      <c r="S1076" s="96"/>
      <c r="T1076" s="96"/>
      <c r="U1076" s="99"/>
      <c r="V1076" s="96"/>
      <c r="W1076" s="100"/>
      <c r="X1076" s="100"/>
      <c r="Y1076" s="100"/>
      <c r="Z1076" s="94"/>
      <c r="AA1076" s="94"/>
      <c r="AB1076" s="94"/>
      <c r="AC1076" s="94"/>
      <c r="AD1076" s="94"/>
      <c r="AE1076" s="94"/>
      <c r="AF1076" s="94"/>
      <c r="AG1076" s="94"/>
      <c r="AH1076" s="94"/>
      <c r="AI1076" s="94"/>
      <c r="AJ1076" s="94"/>
      <c r="AK1076" s="101"/>
      <c r="AL1076" s="100"/>
      <c r="AM1076" s="94"/>
      <c r="AN1076" s="94"/>
      <c r="AO1076" s="94"/>
      <c r="AP1076" s="94"/>
      <c r="AQ1076" s="94"/>
      <c r="AR1076" s="94"/>
      <c r="AS1076" s="94"/>
      <c r="AT1076" s="94"/>
      <c r="AU1076" s="94"/>
      <c r="AV1076" s="101"/>
      <c r="AW1076" s="94"/>
      <c r="AX1076" s="94"/>
      <c r="AY1076" s="101"/>
      <c r="AZ1076" s="94"/>
      <c r="BA1076" s="94"/>
      <c r="BB1076" s="94"/>
      <c r="BC1076" s="101"/>
      <c r="BD1076" s="35"/>
      <c r="BE1076" s="36"/>
      <c r="BF1076" s="36"/>
      <c r="BG1076" s="36"/>
      <c r="BH1076" s="36"/>
      <c r="BI1076" s="36"/>
    </row>
    <row r="1077" spans="1:61" s="3" customFormat="1" ht="25.5" customHeight="1">
      <c r="A1077" s="94"/>
      <c r="B1077" s="95"/>
      <c r="C1077" s="95"/>
      <c r="D1077" s="96"/>
      <c r="E1077" s="96"/>
      <c r="F1077" s="96"/>
      <c r="G1077" s="96"/>
      <c r="H1077" s="96"/>
      <c r="I1077" s="94"/>
      <c r="J1077" s="97"/>
      <c r="K1077" s="97"/>
      <c r="L1077" s="97"/>
      <c r="M1077" s="94"/>
      <c r="N1077" s="94"/>
      <c r="O1077" s="94"/>
      <c r="P1077" s="97"/>
      <c r="Q1077" s="98"/>
      <c r="R1077" s="96"/>
      <c r="S1077" s="96"/>
      <c r="T1077" s="96"/>
      <c r="U1077" s="99"/>
      <c r="V1077" s="96"/>
      <c r="W1077" s="100"/>
      <c r="X1077" s="100"/>
      <c r="Y1077" s="100"/>
      <c r="Z1077" s="94"/>
      <c r="AA1077" s="94"/>
      <c r="AB1077" s="94"/>
      <c r="AC1077" s="94"/>
      <c r="AD1077" s="94"/>
      <c r="AE1077" s="94"/>
      <c r="AF1077" s="94"/>
      <c r="AG1077" s="94"/>
      <c r="AH1077" s="94"/>
      <c r="AI1077" s="94"/>
      <c r="AJ1077" s="94"/>
      <c r="AK1077" s="101"/>
      <c r="AL1077" s="100"/>
      <c r="AM1077" s="94"/>
      <c r="AN1077" s="94"/>
      <c r="AO1077" s="94"/>
      <c r="AP1077" s="94"/>
      <c r="AQ1077" s="94"/>
      <c r="AR1077" s="94"/>
      <c r="AS1077" s="94"/>
      <c r="AT1077" s="94"/>
      <c r="AU1077" s="94"/>
      <c r="AV1077" s="101"/>
      <c r="AW1077" s="94"/>
      <c r="AX1077" s="94"/>
      <c r="AY1077" s="101"/>
      <c r="AZ1077" s="94"/>
      <c r="BA1077" s="94"/>
      <c r="BB1077" s="94"/>
      <c r="BC1077" s="101"/>
      <c r="BD1077" s="31"/>
    </row>
    <row r="1078" spans="1:61" s="3" customFormat="1" ht="25.5" customHeight="1">
      <c r="A1078" s="94"/>
      <c r="B1078" s="95"/>
      <c r="C1078" s="95"/>
      <c r="D1078" s="96"/>
      <c r="E1078" s="96"/>
      <c r="F1078" s="96"/>
      <c r="G1078" s="96"/>
      <c r="H1078" s="96"/>
      <c r="I1078" s="94"/>
      <c r="J1078" s="97"/>
      <c r="K1078" s="97"/>
      <c r="L1078" s="97"/>
      <c r="M1078" s="94"/>
      <c r="N1078" s="94"/>
      <c r="O1078" s="94"/>
      <c r="P1078" s="97"/>
      <c r="Q1078" s="98"/>
      <c r="R1078" s="96"/>
      <c r="S1078" s="96"/>
      <c r="T1078" s="96"/>
      <c r="U1078" s="99"/>
      <c r="V1078" s="96"/>
      <c r="W1078" s="100"/>
      <c r="X1078" s="100"/>
      <c r="Y1078" s="100"/>
      <c r="Z1078" s="94"/>
      <c r="AA1078" s="94"/>
      <c r="AB1078" s="94"/>
      <c r="AC1078" s="94"/>
      <c r="AD1078" s="94"/>
      <c r="AE1078" s="94"/>
      <c r="AF1078" s="94"/>
      <c r="AG1078" s="94"/>
      <c r="AH1078" s="94"/>
      <c r="AI1078" s="94"/>
      <c r="AJ1078" s="94"/>
      <c r="AK1078" s="101"/>
      <c r="AL1078" s="100"/>
      <c r="AM1078" s="94"/>
      <c r="AN1078" s="94"/>
      <c r="AO1078" s="94"/>
      <c r="AP1078" s="94"/>
      <c r="AQ1078" s="94"/>
      <c r="AR1078" s="94"/>
      <c r="AS1078" s="94"/>
      <c r="AT1078" s="94"/>
      <c r="AU1078" s="94"/>
      <c r="AV1078" s="101"/>
      <c r="AW1078" s="94"/>
      <c r="AX1078" s="94"/>
      <c r="AY1078" s="101"/>
      <c r="AZ1078" s="94"/>
      <c r="BA1078" s="94"/>
      <c r="BB1078" s="94"/>
      <c r="BC1078" s="101"/>
      <c r="BD1078" s="31"/>
    </row>
    <row r="1079" spans="1:61" s="3" customFormat="1">
      <c r="A1079" s="94"/>
      <c r="B1079" s="95"/>
      <c r="C1079" s="95"/>
      <c r="D1079" s="96"/>
      <c r="E1079" s="96"/>
      <c r="F1079" s="96"/>
      <c r="G1079" s="96"/>
      <c r="H1079" s="96"/>
      <c r="I1079" s="94"/>
      <c r="J1079" s="97"/>
      <c r="K1079" s="97"/>
      <c r="L1079" s="97"/>
      <c r="M1079" s="94"/>
      <c r="N1079" s="94"/>
      <c r="O1079" s="94"/>
      <c r="P1079" s="97"/>
      <c r="Q1079" s="98"/>
      <c r="R1079" s="96"/>
      <c r="S1079" s="96"/>
      <c r="T1079" s="96"/>
      <c r="U1079" s="99"/>
      <c r="V1079" s="96"/>
      <c r="W1079" s="100"/>
      <c r="X1079" s="100"/>
      <c r="Y1079" s="100"/>
      <c r="Z1079" s="94"/>
      <c r="AA1079" s="94"/>
      <c r="AB1079" s="94"/>
      <c r="AC1079" s="94"/>
      <c r="AD1079" s="94"/>
      <c r="AE1079" s="94"/>
      <c r="AF1079" s="94"/>
      <c r="AG1079" s="94"/>
      <c r="AH1079" s="94"/>
      <c r="AI1079" s="94"/>
      <c r="AJ1079" s="94"/>
      <c r="AK1079" s="101"/>
      <c r="AL1079" s="100"/>
      <c r="AM1079" s="94"/>
      <c r="AN1079" s="94"/>
      <c r="AO1079" s="94"/>
      <c r="AP1079" s="94"/>
      <c r="AQ1079" s="94"/>
      <c r="AR1079" s="94"/>
      <c r="AS1079" s="94"/>
      <c r="AT1079" s="94"/>
      <c r="AU1079" s="94"/>
      <c r="AV1079" s="101"/>
      <c r="AW1079" s="94"/>
      <c r="AX1079" s="94"/>
      <c r="AY1079" s="101"/>
      <c r="AZ1079" s="94"/>
      <c r="BA1079" s="94"/>
      <c r="BB1079" s="94"/>
      <c r="BC1079" s="101"/>
      <c r="BD1079" s="31"/>
    </row>
    <row r="1080" spans="1:61" s="3" customFormat="1" ht="25.5" customHeight="1">
      <c r="A1080" s="94"/>
      <c r="B1080" s="95"/>
      <c r="C1080" s="95"/>
      <c r="D1080" s="96"/>
      <c r="E1080" s="96"/>
      <c r="F1080" s="96"/>
      <c r="G1080" s="96"/>
      <c r="H1080" s="96"/>
      <c r="I1080" s="94"/>
      <c r="J1080" s="97"/>
      <c r="K1080" s="97"/>
      <c r="L1080" s="97"/>
      <c r="M1080" s="94"/>
      <c r="N1080" s="94"/>
      <c r="O1080" s="94"/>
      <c r="P1080" s="97"/>
      <c r="Q1080" s="98"/>
      <c r="R1080" s="96"/>
      <c r="S1080" s="96"/>
      <c r="T1080" s="96"/>
      <c r="U1080" s="99"/>
      <c r="V1080" s="96"/>
      <c r="W1080" s="100"/>
      <c r="X1080" s="100"/>
      <c r="Y1080" s="100"/>
      <c r="Z1080" s="94"/>
      <c r="AA1080" s="94"/>
      <c r="AB1080" s="94"/>
      <c r="AC1080" s="94"/>
      <c r="AD1080" s="94"/>
      <c r="AE1080" s="94"/>
      <c r="AF1080" s="94"/>
      <c r="AG1080" s="94"/>
      <c r="AH1080" s="94"/>
      <c r="AI1080" s="94"/>
      <c r="AJ1080" s="94"/>
      <c r="AK1080" s="101"/>
      <c r="AL1080" s="100"/>
      <c r="AM1080" s="94"/>
      <c r="AN1080" s="94"/>
      <c r="AO1080" s="94"/>
      <c r="AP1080" s="94"/>
      <c r="AQ1080" s="94"/>
      <c r="AR1080" s="94"/>
      <c r="AS1080" s="94"/>
      <c r="AT1080" s="94"/>
      <c r="AU1080" s="94"/>
      <c r="AV1080" s="101"/>
      <c r="AW1080" s="94"/>
      <c r="AX1080" s="94"/>
      <c r="AY1080" s="101"/>
      <c r="AZ1080" s="94"/>
      <c r="BA1080" s="94"/>
      <c r="BB1080" s="94"/>
      <c r="BC1080" s="101"/>
      <c r="BD1080" s="31"/>
    </row>
    <row r="1081" spans="1:61" s="3" customFormat="1" ht="25.5" customHeight="1">
      <c r="A1081" s="94"/>
      <c r="B1081" s="95"/>
      <c r="C1081" s="95"/>
      <c r="D1081" s="96"/>
      <c r="E1081" s="96"/>
      <c r="F1081" s="96"/>
      <c r="G1081" s="96"/>
      <c r="H1081" s="96"/>
      <c r="I1081" s="94"/>
      <c r="J1081" s="97"/>
      <c r="K1081" s="97"/>
      <c r="L1081" s="97"/>
      <c r="M1081" s="94"/>
      <c r="N1081" s="94"/>
      <c r="O1081" s="94"/>
      <c r="P1081" s="97"/>
      <c r="Q1081" s="98"/>
      <c r="R1081" s="96"/>
      <c r="S1081" s="96"/>
      <c r="T1081" s="96"/>
      <c r="U1081" s="99"/>
      <c r="V1081" s="96"/>
      <c r="W1081" s="100"/>
      <c r="X1081" s="100"/>
      <c r="Y1081" s="100"/>
      <c r="Z1081" s="94"/>
      <c r="AA1081" s="94"/>
      <c r="AB1081" s="94"/>
      <c r="AC1081" s="94"/>
      <c r="AD1081" s="94"/>
      <c r="AE1081" s="94"/>
      <c r="AF1081" s="94"/>
      <c r="AG1081" s="94"/>
      <c r="AH1081" s="94"/>
      <c r="AI1081" s="94"/>
      <c r="AJ1081" s="94"/>
      <c r="AK1081" s="101"/>
      <c r="AL1081" s="100"/>
      <c r="AM1081" s="94"/>
      <c r="AN1081" s="94"/>
      <c r="AO1081" s="94"/>
      <c r="AP1081" s="94"/>
      <c r="AQ1081" s="94"/>
      <c r="AR1081" s="94"/>
      <c r="AS1081" s="94"/>
      <c r="AT1081" s="94"/>
      <c r="AU1081" s="94"/>
      <c r="AV1081" s="101"/>
      <c r="AW1081" s="94"/>
      <c r="AX1081" s="94"/>
      <c r="AY1081" s="101"/>
      <c r="AZ1081" s="94"/>
      <c r="BA1081" s="94"/>
      <c r="BB1081" s="94"/>
      <c r="BC1081" s="101"/>
      <c r="BD1081" s="31"/>
    </row>
    <row r="1082" spans="1:61" s="3" customFormat="1" ht="25.5" customHeight="1">
      <c r="A1082" s="94"/>
      <c r="B1082" s="95"/>
      <c r="C1082" s="95"/>
      <c r="D1082" s="96"/>
      <c r="E1082" s="96"/>
      <c r="F1082" s="96"/>
      <c r="G1082" s="96"/>
      <c r="H1082" s="96"/>
      <c r="I1082" s="94"/>
      <c r="J1082" s="97"/>
      <c r="K1082" s="97"/>
      <c r="L1082" s="97"/>
      <c r="M1082" s="94"/>
      <c r="N1082" s="94"/>
      <c r="O1082" s="94"/>
      <c r="P1082" s="97"/>
      <c r="Q1082" s="98"/>
      <c r="R1082" s="96"/>
      <c r="S1082" s="96"/>
      <c r="T1082" s="96"/>
      <c r="U1082" s="99"/>
      <c r="V1082" s="96"/>
      <c r="W1082" s="100"/>
      <c r="X1082" s="100"/>
      <c r="Y1082" s="100"/>
      <c r="Z1082" s="94"/>
      <c r="AA1082" s="94"/>
      <c r="AB1082" s="94"/>
      <c r="AC1082" s="94"/>
      <c r="AD1082" s="94"/>
      <c r="AE1082" s="94"/>
      <c r="AF1082" s="94"/>
      <c r="AG1082" s="94"/>
      <c r="AH1082" s="94"/>
      <c r="AI1082" s="94"/>
      <c r="AJ1082" s="94"/>
      <c r="AK1082" s="101"/>
      <c r="AL1082" s="100"/>
      <c r="AM1082" s="94"/>
      <c r="AN1082" s="94"/>
      <c r="AO1082" s="94"/>
      <c r="AP1082" s="94"/>
      <c r="AQ1082" s="94"/>
      <c r="AR1082" s="94"/>
      <c r="AS1082" s="94"/>
      <c r="AT1082" s="94"/>
      <c r="AU1082" s="94"/>
      <c r="AV1082" s="101"/>
      <c r="AW1082" s="94"/>
      <c r="AX1082" s="94"/>
      <c r="AY1082" s="101"/>
      <c r="AZ1082" s="94"/>
      <c r="BA1082" s="94"/>
      <c r="BB1082" s="94"/>
      <c r="BC1082" s="101"/>
      <c r="BD1082" s="31"/>
    </row>
    <row r="1083" spans="1:61" s="3" customFormat="1" ht="25.5" customHeight="1">
      <c r="A1083" s="94"/>
      <c r="B1083" s="95"/>
      <c r="C1083" s="95"/>
      <c r="D1083" s="96"/>
      <c r="E1083" s="96"/>
      <c r="F1083" s="96"/>
      <c r="G1083" s="96"/>
      <c r="H1083" s="96"/>
      <c r="I1083" s="94"/>
      <c r="J1083" s="97"/>
      <c r="K1083" s="97"/>
      <c r="L1083" s="97"/>
      <c r="M1083" s="94"/>
      <c r="N1083" s="94"/>
      <c r="O1083" s="94"/>
      <c r="P1083" s="97"/>
      <c r="Q1083" s="98"/>
      <c r="R1083" s="96"/>
      <c r="S1083" s="96"/>
      <c r="T1083" s="96"/>
      <c r="U1083" s="99"/>
      <c r="V1083" s="96"/>
      <c r="W1083" s="100"/>
      <c r="X1083" s="100"/>
      <c r="Y1083" s="100"/>
      <c r="Z1083" s="94"/>
      <c r="AA1083" s="94"/>
      <c r="AB1083" s="94"/>
      <c r="AC1083" s="94"/>
      <c r="AD1083" s="94"/>
      <c r="AE1083" s="94"/>
      <c r="AF1083" s="94"/>
      <c r="AG1083" s="94"/>
      <c r="AH1083" s="94"/>
      <c r="AI1083" s="94"/>
      <c r="AJ1083" s="94"/>
      <c r="AK1083" s="101"/>
      <c r="AL1083" s="100"/>
      <c r="AM1083" s="94"/>
      <c r="AN1083" s="94"/>
      <c r="AO1083" s="94"/>
      <c r="AP1083" s="94"/>
      <c r="AQ1083" s="94"/>
      <c r="AR1083" s="94"/>
      <c r="AS1083" s="94"/>
      <c r="AT1083" s="94"/>
      <c r="AU1083" s="94"/>
      <c r="AV1083" s="101"/>
      <c r="AW1083" s="94"/>
      <c r="AX1083" s="94"/>
      <c r="AY1083" s="101"/>
      <c r="AZ1083" s="94"/>
      <c r="BA1083" s="94"/>
      <c r="BB1083" s="94"/>
      <c r="BC1083" s="101"/>
      <c r="BD1083" s="31"/>
    </row>
    <row r="1084" spans="1:61" s="3" customFormat="1">
      <c r="A1084" s="94"/>
      <c r="B1084" s="95"/>
      <c r="C1084" s="95"/>
      <c r="D1084" s="96"/>
      <c r="E1084" s="96"/>
      <c r="F1084" s="96"/>
      <c r="G1084" s="96"/>
      <c r="H1084" s="96"/>
      <c r="I1084" s="94"/>
      <c r="J1084" s="97"/>
      <c r="K1084" s="97"/>
      <c r="L1084" s="97"/>
      <c r="M1084" s="94"/>
      <c r="N1084" s="94"/>
      <c r="O1084" s="94"/>
      <c r="P1084" s="97"/>
      <c r="Q1084" s="98"/>
      <c r="R1084" s="96"/>
      <c r="S1084" s="96"/>
      <c r="T1084" s="96"/>
      <c r="U1084" s="99"/>
      <c r="V1084" s="96"/>
      <c r="W1084" s="100"/>
      <c r="X1084" s="100"/>
      <c r="Y1084" s="100"/>
      <c r="Z1084" s="94"/>
      <c r="AA1084" s="94"/>
      <c r="AB1084" s="94"/>
      <c r="AC1084" s="94"/>
      <c r="AD1084" s="94"/>
      <c r="AE1084" s="94"/>
      <c r="AF1084" s="94"/>
      <c r="AG1084" s="94"/>
      <c r="AH1084" s="94"/>
      <c r="AI1084" s="94"/>
      <c r="AJ1084" s="94"/>
      <c r="AK1084" s="101"/>
      <c r="AL1084" s="100"/>
      <c r="AM1084" s="94"/>
      <c r="AN1084" s="94"/>
      <c r="AO1084" s="94"/>
      <c r="AP1084" s="94"/>
      <c r="AQ1084" s="94"/>
      <c r="AR1084" s="94"/>
      <c r="AS1084" s="94"/>
      <c r="AT1084" s="94"/>
      <c r="AU1084" s="94"/>
      <c r="AV1084" s="101"/>
      <c r="AW1084" s="94"/>
      <c r="AX1084" s="94"/>
      <c r="AY1084" s="101"/>
      <c r="AZ1084" s="94"/>
      <c r="BA1084" s="94"/>
      <c r="BB1084" s="94"/>
      <c r="BC1084" s="101"/>
      <c r="BD1084" s="31"/>
    </row>
    <row r="1085" spans="1:61" s="3" customFormat="1" ht="25.5" customHeight="1">
      <c r="A1085" s="94"/>
      <c r="B1085" s="95"/>
      <c r="C1085" s="95"/>
      <c r="D1085" s="96"/>
      <c r="E1085" s="96"/>
      <c r="F1085" s="96"/>
      <c r="G1085" s="96"/>
      <c r="H1085" s="96"/>
      <c r="I1085" s="94"/>
      <c r="J1085" s="97"/>
      <c r="K1085" s="97"/>
      <c r="L1085" s="97"/>
      <c r="M1085" s="94"/>
      <c r="N1085" s="94"/>
      <c r="O1085" s="94"/>
      <c r="P1085" s="97"/>
      <c r="Q1085" s="98"/>
      <c r="R1085" s="96"/>
      <c r="S1085" s="96"/>
      <c r="T1085" s="96"/>
      <c r="U1085" s="99"/>
      <c r="V1085" s="96"/>
      <c r="W1085" s="100"/>
      <c r="X1085" s="100"/>
      <c r="Y1085" s="100"/>
      <c r="Z1085" s="94"/>
      <c r="AA1085" s="94"/>
      <c r="AB1085" s="94"/>
      <c r="AC1085" s="94"/>
      <c r="AD1085" s="94"/>
      <c r="AE1085" s="94"/>
      <c r="AF1085" s="94"/>
      <c r="AG1085" s="94"/>
      <c r="AH1085" s="94"/>
      <c r="AI1085" s="94"/>
      <c r="AJ1085" s="94"/>
      <c r="AK1085" s="101"/>
      <c r="AL1085" s="100"/>
      <c r="AM1085" s="94"/>
      <c r="AN1085" s="94"/>
      <c r="AO1085" s="94"/>
      <c r="AP1085" s="94"/>
      <c r="AQ1085" s="94"/>
      <c r="AR1085" s="94"/>
      <c r="AS1085" s="94"/>
      <c r="AT1085" s="94"/>
      <c r="AU1085" s="94"/>
      <c r="AV1085" s="101"/>
      <c r="AW1085" s="94"/>
      <c r="AX1085" s="94"/>
      <c r="AY1085" s="101"/>
      <c r="AZ1085" s="94"/>
      <c r="BA1085" s="94"/>
      <c r="BB1085" s="94"/>
      <c r="BC1085" s="101"/>
      <c r="BD1085" s="31"/>
    </row>
    <row r="1086" spans="1:61" s="3" customFormat="1" ht="25.5" customHeight="1">
      <c r="A1086" s="94"/>
      <c r="B1086" s="95"/>
      <c r="C1086" s="95"/>
      <c r="D1086" s="96"/>
      <c r="E1086" s="96"/>
      <c r="F1086" s="96"/>
      <c r="G1086" s="96"/>
      <c r="H1086" s="96"/>
      <c r="I1086" s="94"/>
      <c r="J1086" s="97"/>
      <c r="K1086" s="97"/>
      <c r="L1086" s="97"/>
      <c r="M1086" s="94"/>
      <c r="N1086" s="94"/>
      <c r="O1086" s="94"/>
      <c r="P1086" s="97"/>
      <c r="Q1086" s="98"/>
      <c r="R1086" s="96"/>
      <c r="S1086" s="96"/>
      <c r="T1086" s="96"/>
      <c r="U1086" s="99"/>
      <c r="V1086" s="96"/>
      <c r="W1086" s="100"/>
      <c r="X1086" s="100"/>
      <c r="Y1086" s="100"/>
      <c r="Z1086" s="94"/>
      <c r="AA1086" s="94"/>
      <c r="AB1086" s="94"/>
      <c r="AC1086" s="94"/>
      <c r="AD1086" s="94"/>
      <c r="AE1086" s="94"/>
      <c r="AF1086" s="94"/>
      <c r="AG1086" s="94"/>
      <c r="AH1086" s="94"/>
      <c r="AI1086" s="94"/>
      <c r="AJ1086" s="94"/>
      <c r="AK1086" s="101"/>
      <c r="AL1086" s="100"/>
      <c r="AM1086" s="94"/>
      <c r="AN1086" s="94"/>
      <c r="AO1086" s="94"/>
      <c r="AP1086" s="94"/>
      <c r="AQ1086" s="94"/>
      <c r="AR1086" s="94"/>
      <c r="AS1086" s="94"/>
      <c r="AT1086" s="94"/>
      <c r="AU1086" s="94"/>
      <c r="AV1086" s="101"/>
      <c r="AW1086" s="94"/>
      <c r="AX1086" s="94"/>
      <c r="AY1086" s="101"/>
      <c r="AZ1086" s="94"/>
      <c r="BA1086" s="94"/>
      <c r="BB1086" s="94"/>
      <c r="BC1086" s="101"/>
      <c r="BD1086" s="39"/>
      <c r="BE1086" s="4"/>
      <c r="BF1086" s="4"/>
      <c r="BG1086" s="4"/>
      <c r="BH1086" s="4"/>
      <c r="BI1086" s="4"/>
    </row>
    <row r="1087" spans="1:61" s="3" customFormat="1">
      <c r="A1087" s="94"/>
      <c r="B1087" s="95"/>
      <c r="C1087" s="95"/>
      <c r="D1087" s="96"/>
      <c r="E1087" s="96"/>
      <c r="F1087" s="96"/>
      <c r="G1087" s="96"/>
      <c r="H1087" s="96"/>
      <c r="I1087" s="94"/>
      <c r="J1087" s="97"/>
      <c r="K1087" s="97"/>
      <c r="L1087" s="97"/>
      <c r="M1087" s="94"/>
      <c r="N1087" s="94"/>
      <c r="O1087" s="94"/>
      <c r="P1087" s="97"/>
      <c r="Q1087" s="98"/>
      <c r="R1087" s="96"/>
      <c r="S1087" s="96"/>
      <c r="T1087" s="96"/>
      <c r="U1087" s="99"/>
      <c r="V1087" s="96"/>
      <c r="W1087" s="100"/>
      <c r="X1087" s="100"/>
      <c r="Y1087" s="100"/>
      <c r="Z1087" s="94"/>
      <c r="AA1087" s="94"/>
      <c r="AB1087" s="94"/>
      <c r="AC1087" s="94"/>
      <c r="AD1087" s="94"/>
      <c r="AE1087" s="94"/>
      <c r="AF1087" s="94"/>
      <c r="AG1087" s="94"/>
      <c r="AH1087" s="94"/>
      <c r="AI1087" s="94"/>
      <c r="AJ1087" s="94"/>
      <c r="AK1087" s="101"/>
      <c r="AL1087" s="100"/>
      <c r="AM1087" s="94"/>
      <c r="AN1087" s="94"/>
      <c r="AO1087" s="94"/>
      <c r="AP1087" s="94"/>
      <c r="AQ1087" s="94"/>
      <c r="AR1087" s="94"/>
      <c r="AS1087" s="94"/>
      <c r="AT1087" s="94"/>
      <c r="AU1087" s="94"/>
      <c r="AV1087" s="101"/>
      <c r="AW1087" s="94"/>
      <c r="AX1087" s="94"/>
      <c r="AY1087" s="101"/>
      <c r="AZ1087" s="94"/>
      <c r="BA1087" s="94"/>
      <c r="BB1087" s="94"/>
      <c r="BC1087" s="101"/>
      <c r="BD1087" s="31"/>
    </row>
    <row r="1088" spans="1:61" s="3" customFormat="1" ht="25.5" customHeight="1">
      <c r="A1088" s="94"/>
      <c r="B1088" s="95"/>
      <c r="C1088" s="95"/>
      <c r="D1088" s="96"/>
      <c r="E1088" s="96"/>
      <c r="F1088" s="96"/>
      <c r="G1088" s="96"/>
      <c r="H1088" s="96"/>
      <c r="I1088" s="94"/>
      <c r="J1088" s="97"/>
      <c r="K1088" s="97"/>
      <c r="L1088" s="97"/>
      <c r="M1088" s="94"/>
      <c r="N1088" s="94"/>
      <c r="O1088" s="94"/>
      <c r="P1088" s="97"/>
      <c r="Q1088" s="98"/>
      <c r="R1088" s="96"/>
      <c r="S1088" s="96"/>
      <c r="T1088" s="96"/>
      <c r="U1088" s="99"/>
      <c r="V1088" s="96"/>
      <c r="W1088" s="100"/>
      <c r="X1088" s="100"/>
      <c r="Y1088" s="100"/>
      <c r="Z1088" s="94"/>
      <c r="AA1088" s="94"/>
      <c r="AB1088" s="94"/>
      <c r="AC1088" s="94"/>
      <c r="AD1088" s="94"/>
      <c r="AE1088" s="94"/>
      <c r="AF1088" s="94"/>
      <c r="AG1088" s="94"/>
      <c r="AH1088" s="94"/>
      <c r="AI1088" s="94"/>
      <c r="AJ1088" s="94"/>
      <c r="AK1088" s="101"/>
      <c r="AL1088" s="100"/>
      <c r="AM1088" s="94"/>
      <c r="AN1088" s="94"/>
      <c r="AO1088" s="94"/>
      <c r="AP1088" s="94"/>
      <c r="AQ1088" s="94"/>
      <c r="AR1088" s="94"/>
      <c r="AS1088" s="94"/>
      <c r="AT1088" s="94"/>
      <c r="AU1088" s="94"/>
      <c r="AV1088" s="101"/>
      <c r="AW1088" s="94"/>
      <c r="AX1088" s="94"/>
      <c r="AY1088" s="101"/>
      <c r="AZ1088" s="94"/>
      <c r="BA1088" s="94"/>
      <c r="BB1088" s="94"/>
      <c r="BC1088" s="101"/>
      <c r="BD1088" s="31"/>
    </row>
    <row r="1089" spans="1:78" s="3" customFormat="1" ht="25.5" customHeight="1">
      <c r="A1089" s="94"/>
      <c r="B1089" s="95"/>
      <c r="C1089" s="95"/>
      <c r="D1089" s="96"/>
      <c r="E1089" s="96"/>
      <c r="F1089" s="96"/>
      <c r="G1089" s="96"/>
      <c r="H1089" s="96"/>
      <c r="I1089" s="94"/>
      <c r="J1089" s="97"/>
      <c r="K1089" s="97"/>
      <c r="L1089" s="97"/>
      <c r="M1089" s="94"/>
      <c r="N1089" s="94"/>
      <c r="O1089" s="94"/>
      <c r="P1089" s="97"/>
      <c r="Q1089" s="98"/>
      <c r="R1089" s="96"/>
      <c r="S1089" s="96"/>
      <c r="T1089" s="96"/>
      <c r="U1089" s="99"/>
      <c r="V1089" s="96"/>
      <c r="W1089" s="100"/>
      <c r="X1089" s="100"/>
      <c r="Y1089" s="100"/>
      <c r="Z1089" s="94"/>
      <c r="AA1089" s="94"/>
      <c r="AB1089" s="94"/>
      <c r="AC1089" s="94"/>
      <c r="AD1089" s="94"/>
      <c r="AE1089" s="94"/>
      <c r="AF1089" s="94"/>
      <c r="AG1089" s="94"/>
      <c r="AH1089" s="94"/>
      <c r="AI1089" s="94"/>
      <c r="AJ1089" s="94"/>
      <c r="AK1089" s="101"/>
      <c r="AL1089" s="100"/>
      <c r="AM1089" s="94"/>
      <c r="AN1089" s="94"/>
      <c r="AO1089" s="94"/>
      <c r="AP1089" s="94"/>
      <c r="AQ1089" s="94"/>
      <c r="AR1089" s="94"/>
      <c r="AS1089" s="94"/>
      <c r="AT1089" s="94"/>
      <c r="AU1089" s="94"/>
      <c r="AV1089" s="101"/>
      <c r="AW1089" s="94"/>
      <c r="AX1089" s="94"/>
      <c r="AY1089" s="101"/>
      <c r="AZ1089" s="94"/>
      <c r="BA1089" s="94"/>
      <c r="BB1089" s="94"/>
      <c r="BC1089" s="101"/>
      <c r="BD1089" s="31"/>
    </row>
    <row r="1090" spans="1:78" s="3" customFormat="1" ht="25.5" customHeight="1">
      <c r="A1090" s="94"/>
      <c r="B1090" s="95"/>
      <c r="C1090" s="95"/>
      <c r="D1090" s="96"/>
      <c r="E1090" s="96"/>
      <c r="F1090" s="96"/>
      <c r="G1090" s="96"/>
      <c r="H1090" s="96"/>
      <c r="I1090" s="94"/>
      <c r="J1090" s="97"/>
      <c r="K1090" s="97"/>
      <c r="L1090" s="97"/>
      <c r="M1090" s="94"/>
      <c r="N1090" s="94"/>
      <c r="O1090" s="94"/>
      <c r="P1090" s="97"/>
      <c r="Q1090" s="98"/>
      <c r="R1090" s="96"/>
      <c r="S1090" s="96"/>
      <c r="T1090" s="96"/>
      <c r="U1090" s="99"/>
      <c r="V1090" s="96"/>
      <c r="W1090" s="100"/>
      <c r="X1090" s="100"/>
      <c r="Y1090" s="100"/>
      <c r="Z1090" s="94"/>
      <c r="AA1090" s="94"/>
      <c r="AB1090" s="94"/>
      <c r="AC1090" s="94"/>
      <c r="AD1090" s="94"/>
      <c r="AE1090" s="94"/>
      <c r="AF1090" s="94"/>
      <c r="AG1090" s="94"/>
      <c r="AH1090" s="94"/>
      <c r="AI1090" s="94"/>
      <c r="AJ1090" s="94"/>
      <c r="AK1090" s="101"/>
      <c r="AL1090" s="100"/>
      <c r="AM1090" s="94"/>
      <c r="AN1090" s="94"/>
      <c r="AO1090" s="94"/>
      <c r="AP1090" s="94"/>
      <c r="AQ1090" s="94"/>
      <c r="AR1090" s="94"/>
      <c r="AS1090" s="94"/>
      <c r="AT1090" s="94"/>
      <c r="AU1090" s="94"/>
      <c r="AV1090" s="101"/>
      <c r="AW1090" s="94"/>
      <c r="AX1090" s="94"/>
      <c r="AY1090" s="101"/>
      <c r="AZ1090" s="94"/>
      <c r="BA1090" s="94"/>
      <c r="BB1090" s="94"/>
      <c r="BC1090" s="101"/>
      <c r="BD1090" s="31"/>
    </row>
    <row r="1091" spans="1:78" s="3" customFormat="1" ht="25.5" customHeight="1">
      <c r="A1091" s="94"/>
      <c r="B1091" s="95"/>
      <c r="C1091" s="95"/>
      <c r="D1091" s="96"/>
      <c r="E1091" s="96"/>
      <c r="F1091" s="96"/>
      <c r="G1091" s="96"/>
      <c r="H1091" s="96"/>
      <c r="I1091" s="94"/>
      <c r="J1091" s="97"/>
      <c r="K1091" s="97"/>
      <c r="L1091" s="97"/>
      <c r="M1091" s="94"/>
      <c r="N1091" s="94"/>
      <c r="O1091" s="94"/>
      <c r="P1091" s="97"/>
      <c r="Q1091" s="98"/>
      <c r="R1091" s="96"/>
      <c r="S1091" s="96"/>
      <c r="T1091" s="96"/>
      <c r="U1091" s="99"/>
      <c r="V1091" s="96"/>
      <c r="W1091" s="100"/>
      <c r="X1091" s="100"/>
      <c r="Y1091" s="100"/>
      <c r="Z1091" s="94"/>
      <c r="AA1091" s="94"/>
      <c r="AB1091" s="94"/>
      <c r="AC1091" s="94"/>
      <c r="AD1091" s="94"/>
      <c r="AE1091" s="94"/>
      <c r="AF1091" s="94"/>
      <c r="AG1091" s="94"/>
      <c r="AH1091" s="94"/>
      <c r="AI1091" s="94"/>
      <c r="AJ1091" s="94"/>
      <c r="AK1091" s="101"/>
      <c r="AL1091" s="100"/>
      <c r="AM1091" s="94"/>
      <c r="AN1091" s="94"/>
      <c r="AO1091" s="94"/>
      <c r="AP1091" s="94"/>
      <c r="AQ1091" s="94"/>
      <c r="AR1091" s="94"/>
      <c r="AS1091" s="94"/>
      <c r="AT1091" s="94"/>
      <c r="AU1091" s="94"/>
      <c r="AV1091" s="101"/>
      <c r="AW1091" s="94"/>
      <c r="AX1091" s="94"/>
      <c r="AY1091" s="101"/>
      <c r="AZ1091" s="94"/>
      <c r="BA1091" s="94"/>
      <c r="BB1091" s="94"/>
      <c r="BC1091" s="101"/>
      <c r="BD1091" s="39"/>
      <c r="BE1091" s="4"/>
      <c r="BF1091" s="4"/>
      <c r="BG1091" s="4"/>
      <c r="BH1091" s="4"/>
      <c r="BI1091" s="4"/>
    </row>
    <row r="1092" spans="1:78" s="3" customFormat="1">
      <c r="A1092" s="94"/>
      <c r="B1092" s="95"/>
      <c r="C1092" s="95"/>
      <c r="D1092" s="96"/>
      <c r="E1092" s="96"/>
      <c r="F1092" s="96"/>
      <c r="G1092" s="96"/>
      <c r="H1092" s="96"/>
      <c r="I1092" s="94"/>
      <c r="J1092" s="97"/>
      <c r="K1092" s="97"/>
      <c r="L1092" s="97"/>
      <c r="M1092" s="94"/>
      <c r="N1092" s="94"/>
      <c r="O1092" s="94"/>
      <c r="P1092" s="97"/>
      <c r="Q1092" s="98"/>
      <c r="R1092" s="96"/>
      <c r="S1092" s="96"/>
      <c r="T1092" s="96"/>
      <c r="U1092" s="99"/>
      <c r="V1092" s="96"/>
      <c r="W1092" s="100"/>
      <c r="X1092" s="100"/>
      <c r="Y1092" s="100"/>
      <c r="Z1092" s="94"/>
      <c r="AA1092" s="94"/>
      <c r="AB1092" s="94"/>
      <c r="AC1092" s="94"/>
      <c r="AD1092" s="94"/>
      <c r="AE1092" s="94"/>
      <c r="AF1092" s="94"/>
      <c r="AG1092" s="94"/>
      <c r="AH1092" s="94"/>
      <c r="AI1092" s="94"/>
      <c r="AJ1092" s="94"/>
      <c r="AK1092" s="101"/>
      <c r="AL1092" s="100"/>
      <c r="AM1092" s="94"/>
      <c r="AN1092" s="94"/>
      <c r="AO1092" s="94"/>
      <c r="AP1092" s="94"/>
      <c r="AQ1092" s="94"/>
      <c r="AR1092" s="94"/>
      <c r="AS1092" s="94"/>
      <c r="AT1092" s="94"/>
      <c r="AU1092" s="94"/>
      <c r="AV1092" s="101"/>
      <c r="AW1092" s="94"/>
      <c r="AX1092" s="94"/>
      <c r="AY1092" s="101"/>
      <c r="AZ1092" s="94"/>
      <c r="BA1092" s="94"/>
      <c r="BB1092" s="94"/>
      <c r="BC1092" s="101"/>
      <c r="BD1092" s="31"/>
    </row>
    <row r="1093" spans="1:78" s="3" customFormat="1">
      <c r="A1093" s="94"/>
      <c r="B1093" s="95"/>
      <c r="C1093" s="95"/>
      <c r="D1093" s="96"/>
      <c r="E1093" s="96"/>
      <c r="F1093" s="96"/>
      <c r="G1093" s="96"/>
      <c r="H1093" s="96"/>
      <c r="I1093" s="94"/>
      <c r="J1093" s="97"/>
      <c r="K1093" s="97"/>
      <c r="L1093" s="97"/>
      <c r="M1093" s="94"/>
      <c r="N1093" s="94"/>
      <c r="O1093" s="94"/>
      <c r="P1093" s="97"/>
      <c r="Q1093" s="98"/>
      <c r="R1093" s="96"/>
      <c r="S1093" s="96"/>
      <c r="T1093" s="96"/>
      <c r="U1093" s="99"/>
      <c r="V1093" s="96"/>
      <c r="W1093" s="100"/>
      <c r="X1093" s="100"/>
      <c r="Y1093" s="100"/>
      <c r="Z1093" s="94"/>
      <c r="AA1093" s="94"/>
      <c r="AB1093" s="94"/>
      <c r="AC1093" s="94"/>
      <c r="AD1093" s="94"/>
      <c r="AE1093" s="94"/>
      <c r="AF1093" s="94"/>
      <c r="AG1093" s="94"/>
      <c r="AH1093" s="94"/>
      <c r="AI1093" s="94"/>
      <c r="AJ1093" s="94"/>
      <c r="AK1093" s="101"/>
      <c r="AL1093" s="100"/>
      <c r="AM1093" s="94"/>
      <c r="AN1093" s="94"/>
      <c r="AO1093" s="94"/>
      <c r="AP1093" s="94"/>
      <c r="AQ1093" s="94"/>
      <c r="AR1093" s="94"/>
      <c r="AS1093" s="94"/>
      <c r="AT1093" s="94"/>
      <c r="AU1093" s="94"/>
      <c r="AV1093" s="101"/>
      <c r="AW1093" s="94"/>
      <c r="AX1093" s="94"/>
      <c r="AY1093" s="101"/>
      <c r="AZ1093" s="94"/>
      <c r="BA1093" s="94"/>
      <c r="BB1093" s="94"/>
      <c r="BC1093" s="101"/>
      <c r="BD1093" s="31"/>
      <c r="BJ1093" s="12"/>
      <c r="BK1093" s="12"/>
      <c r="BL1093" s="12"/>
      <c r="BM1093" s="12"/>
      <c r="BN1093" s="12"/>
      <c r="BO1093" s="12"/>
      <c r="BP1093" s="12"/>
      <c r="BQ1093" s="12"/>
      <c r="BR1093" s="12"/>
      <c r="BS1093" s="12"/>
      <c r="BT1093" s="12"/>
      <c r="BU1093" s="12"/>
      <c r="BV1093" s="12"/>
      <c r="BW1093" s="12"/>
      <c r="BX1093" s="12"/>
      <c r="BY1093" s="12"/>
      <c r="BZ1093" s="12"/>
    </row>
    <row r="1094" spans="1:78" s="3" customFormat="1">
      <c r="A1094" s="94"/>
      <c r="B1094" s="95"/>
      <c r="C1094" s="95"/>
      <c r="D1094" s="96"/>
      <c r="E1094" s="96"/>
      <c r="F1094" s="96"/>
      <c r="G1094" s="96"/>
      <c r="H1094" s="96"/>
      <c r="I1094" s="94"/>
      <c r="J1094" s="97"/>
      <c r="K1094" s="97"/>
      <c r="L1094" s="97"/>
      <c r="M1094" s="94"/>
      <c r="N1094" s="94"/>
      <c r="O1094" s="94"/>
      <c r="P1094" s="97"/>
      <c r="Q1094" s="98"/>
      <c r="R1094" s="96"/>
      <c r="S1094" s="96"/>
      <c r="T1094" s="96"/>
      <c r="U1094" s="99"/>
      <c r="V1094" s="96"/>
      <c r="W1094" s="100"/>
      <c r="X1094" s="100"/>
      <c r="Y1094" s="100"/>
      <c r="Z1094" s="94"/>
      <c r="AA1094" s="94"/>
      <c r="AB1094" s="94"/>
      <c r="AC1094" s="94"/>
      <c r="AD1094" s="94"/>
      <c r="AE1094" s="94"/>
      <c r="AF1094" s="94"/>
      <c r="AG1094" s="94"/>
      <c r="AH1094" s="94"/>
      <c r="AI1094" s="94"/>
      <c r="AJ1094" s="94"/>
      <c r="AK1094" s="101"/>
      <c r="AL1094" s="100"/>
      <c r="AM1094" s="94"/>
      <c r="AN1094" s="94"/>
      <c r="AO1094" s="94"/>
      <c r="AP1094" s="94"/>
      <c r="AQ1094" s="94"/>
      <c r="AR1094" s="94"/>
      <c r="AS1094" s="94"/>
      <c r="AT1094" s="94"/>
      <c r="AU1094" s="94"/>
      <c r="AV1094" s="101"/>
      <c r="AW1094" s="94"/>
      <c r="AX1094" s="94"/>
      <c r="AY1094" s="101"/>
      <c r="AZ1094" s="94"/>
      <c r="BA1094" s="94"/>
      <c r="BB1094" s="94"/>
      <c r="BC1094" s="101"/>
      <c r="BD1094" s="35"/>
      <c r="BE1094" s="36"/>
      <c r="BF1094" s="36"/>
      <c r="BG1094" s="36"/>
      <c r="BH1094" s="36"/>
      <c r="BI1094" s="36"/>
    </row>
    <row r="1095" spans="1:78" s="3" customFormat="1">
      <c r="A1095" s="94"/>
      <c r="B1095" s="95"/>
      <c r="C1095" s="95"/>
      <c r="D1095" s="96"/>
      <c r="E1095" s="96"/>
      <c r="F1095" s="96"/>
      <c r="G1095" s="96"/>
      <c r="H1095" s="96"/>
      <c r="I1095" s="94"/>
      <c r="J1095" s="97"/>
      <c r="K1095" s="97"/>
      <c r="L1095" s="97"/>
      <c r="M1095" s="94"/>
      <c r="N1095" s="94"/>
      <c r="O1095" s="94"/>
      <c r="P1095" s="97"/>
      <c r="Q1095" s="98"/>
      <c r="R1095" s="96"/>
      <c r="S1095" s="96"/>
      <c r="T1095" s="96"/>
      <c r="U1095" s="99"/>
      <c r="V1095" s="96"/>
      <c r="W1095" s="100"/>
      <c r="X1095" s="100"/>
      <c r="Y1095" s="100"/>
      <c r="Z1095" s="94"/>
      <c r="AA1095" s="94"/>
      <c r="AB1095" s="94"/>
      <c r="AC1095" s="94"/>
      <c r="AD1095" s="94"/>
      <c r="AE1095" s="94"/>
      <c r="AF1095" s="94"/>
      <c r="AG1095" s="94"/>
      <c r="AH1095" s="94"/>
      <c r="AI1095" s="94"/>
      <c r="AJ1095" s="94"/>
      <c r="AK1095" s="101"/>
      <c r="AL1095" s="100"/>
      <c r="AM1095" s="94"/>
      <c r="AN1095" s="94"/>
      <c r="AO1095" s="94"/>
      <c r="AP1095" s="94"/>
      <c r="AQ1095" s="94"/>
      <c r="AR1095" s="94"/>
      <c r="AS1095" s="94"/>
      <c r="AT1095" s="94"/>
      <c r="AU1095" s="94"/>
      <c r="AV1095" s="101"/>
      <c r="AW1095" s="94"/>
      <c r="AX1095" s="94"/>
      <c r="AY1095" s="101"/>
      <c r="AZ1095" s="94"/>
      <c r="BA1095" s="94"/>
      <c r="BB1095" s="94"/>
      <c r="BC1095" s="101"/>
      <c r="BD1095" s="35"/>
      <c r="BE1095" s="36"/>
      <c r="BF1095" s="36"/>
      <c r="BG1095" s="36"/>
      <c r="BH1095" s="36"/>
      <c r="BI1095" s="36"/>
      <c r="BJ1095" s="4"/>
    </row>
    <row r="1096" spans="1:78" s="3" customFormat="1">
      <c r="A1096" s="94"/>
      <c r="B1096" s="95"/>
      <c r="C1096" s="95"/>
      <c r="D1096" s="96"/>
      <c r="E1096" s="96"/>
      <c r="F1096" s="96"/>
      <c r="G1096" s="96"/>
      <c r="H1096" s="96"/>
      <c r="I1096" s="94"/>
      <c r="J1096" s="97"/>
      <c r="K1096" s="97"/>
      <c r="L1096" s="97"/>
      <c r="M1096" s="94"/>
      <c r="N1096" s="94"/>
      <c r="O1096" s="94"/>
      <c r="P1096" s="97"/>
      <c r="Q1096" s="98"/>
      <c r="R1096" s="96"/>
      <c r="S1096" s="96"/>
      <c r="T1096" s="96"/>
      <c r="U1096" s="99"/>
      <c r="V1096" s="96"/>
      <c r="W1096" s="100"/>
      <c r="X1096" s="100"/>
      <c r="Y1096" s="100"/>
      <c r="Z1096" s="94"/>
      <c r="AA1096" s="94"/>
      <c r="AB1096" s="94"/>
      <c r="AC1096" s="94"/>
      <c r="AD1096" s="94"/>
      <c r="AE1096" s="94"/>
      <c r="AF1096" s="94"/>
      <c r="AG1096" s="94"/>
      <c r="AH1096" s="94"/>
      <c r="AI1096" s="94"/>
      <c r="AJ1096" s="94"/>
      <c r="AK1096" s="101"/>
      <c r="AL1096" s="100"/>
      <c r="AM1096" s="94"/>
      <c r="AN1096" s="94"/>
      <c r="AO1096" s="94"/>
      <c r="AP1096" s="94"/>
      <c r="AQ1096" s="94"/>
      <c r="AR1096" s="94"/>
      <c r="AS1096" s="94"/>
      <c r="AT1096" s="94"/>
      <c r="AU1096" s="94"/>
      <c r="AV1096" s="101"/>
      <c r="AW1096" s="94"/>
      <c r="AX1096" s="94"/>
      <c r="AY1096" s="101"/>
      <c r="AZ1096" s="94"/>
      <c r="BA1096" s="94"/>
      <c r="BB1096" s="94"/>
      <c r="BC1096" s="101"/>
      <c r="BD1096" s="31"/>
    </row>
    <row r="1097" spans="1:78" s="3" customFormat="1" ht="25.5" customHeight="1">
      <c r="A1097" s="94"/>
      <c r="B1097" s="95"/>
      <c r="C1097" s="95"/>
      <c r="D1097" s="96"/>
      <c r="E1097" s="96"/>
      <c r="F1097" s="96"/>
      <c r="G1097" s="96"/>
      <c r="H1097" s="96"/>
      <c r="I1097" s="94"/>
      <c r="J1097" s="97"/>
      <c r="K1097" s="97"/>
      <c r="L1097" s="97"/>
      <c r="M1097" s="94"/>
      <c r="N1097" s="94"/>
      <c r="O1097" s="94"/>
      <c r="P1097" s="97"/>
      <c r="Q1097" s="98"/>
      <c r="R1097" s="96"/>
      <c r="S1097" s="96"/>
      <c r="T1097" s="96"/>
      <c r="U1097" s="99"/>
      <c r="V1097" s="96"/>
      <c r="W1097" s="100"/>
      <c r="X1097" s="100"/>
      <c r="Y1097" s="100"/>
      <c r="Z1097" s="94"/>
      <c r="AA1097" s="94"/>
      <c r="AB1097" s="94"/>
      <c r="AC1097" s="94"/>
      <c r="AD1097" s="94"/>
      <c r="AE1097" s="94"/>
      <c r="AF1097" s="94"/>
      <c r="AG1097" s="94"/>
      <c r="AH1097" s="94"/>
      <c r="AI1097" s="94"/>
      <c r="AJ1097" s="94"/>
      <c r="AK1097" s="101"/>
      <c r="AL1097" s="100"/>
      <c r="AM1097" s="94"/>
      <c r="AN1097" s="94"/>
      <c r="AO1097" s="94"/>
      <c r="AP1097" s="94"/>
      <c r="AQ1097" s="94"/>
      <c r="AR1097" s="94"/>
      <c r="AS1097" s="94"/>
      <c r="AT1097" s="94"/>
      <c r="AU1097" s="94"/>
      <c r="AV1097" s="101"/>
      <c r="AW1097" s="94"/>
      <c r="AX1097" s="94"/>
      <c r="AY1097" s="101"/>
      <c r="AZ1097" s="94"/>
      <c r="BA1097" s="94"/>
      <c r="BB1097" s="94"/>
      <c r="BC1097" s="101"/>
      <c r="BD1097" s="31"/>
    </row>
    <row r="1098" spans="1:78" s="3" customFormat="1">
      <c r="A1098" s="94"/>
      <c r="B1098" s="95"/>
      <c r="C1098" s="95"/>
      <c r="D1098" s="96"/>
      <c r="E1098" s="96"/>
      <c r="F1098" s="96"/>
      <c r="G1098" s="96"/>
      <c r="H1098" s="96"/>
      <c r="I1098" s="94"/>
      <c r="J1098" s="97"/>
      <c r="K1098" s="97"/>
      <c r="L1098" s="97"/>
      <c r="M1098" s="94"/>
      <c r="N1098" s="94"/>
      <c r="O1098" s="94"/>
      <c r="P1098" s="97"/>
      <c r="Q1098" s="98"/>
      <c r="R1098" s="96"/>
      <c r="S1098" s="96"/>
      <c r="T1098" s="96"/>
      <c r="U1098" s="99"/>
      <c r="V1098" s="96"/>
      <c r="W1098" s="100"/>
      <c r="X1098" s="100"/>
      <c r="Y1098" s="100"/>
      <c r="Z1098" s="94"/>
      <c r="AA1098" s="94"/>
      <c r="AB1098" s="94"/>
      <c r="AC1098" s="94"/>
      <c r="AD1098" s="94"/>
      <c r="AE1098" s="94"/>
      <c r="AF1098" s="94"/>
      <c r="AG1098" s="94"/>
      <c r="AH1098" s="94"/>
      <c r="AI1098" s="94"/>
      <c r="AJ1098" s="94"/>
      <c r="AK1098" s="101"/>
      <c r="AL1098" s="100"/>
      <c r="AM1098" s="94"/>
      <c r="AN1098" s="94"/>
      <c r="AO1098" s="94"/>
      <c r="AP1098" s="94"/>
      <c r="AQ1098" s="94"/>
      <c r="AR1098" s="94"/>
      <c r="AS1098" s="94"/>
      <c r="AT1098" s="94"/>
      <c r="AU1098" s="94"/>
      <c r="AV1098" s="101"/>
      <c r="AW1098" s="94"/>
      <c r="AX1098" s="94"/>
      <c r="AY1098" s="101"/>
      <c r="AZ1098" s="94"/>
      <c r="BA1098" s="94"/>
      <c r="BB1098" s="94"/>
      <c r="BC1098" s="101"/>
      <c r="BD1098" s="31"/>
    </row>
    <row r="1099" spans="1:78" s="3" customFormat="1">
      <c r="A1099" s="94"/>
      <c r="B1099" s="95"/>
      <c r="C1099" s="95"/>
      <c r="D1099" s="96"/>
      <c r="E1099" s="96"/>
      <c r="F1099" s="96"/>
      <c r="G1099" s="96"/>
      <c r="H1099" s="96"/>
      <c r="I1099" s="94"/>
      <c r="J1099" s="97"/>
      <c r="K1099" s="97"/>
      <c r="L1099" s="97"/>
      <c r="M1099" s="94"/>
      <c r="N1099" s="94"/>
      <c r="O1099" s="94"/>
      <c r="P1099" s="97"/>
      <c r="Q1099" s="98"/>
      <c r="R1099" s="96"/>
      <c r="S1099" s="96"/>
      <c r="T1099" s="96"/>
      <c r="U1099" s="99"/>
      <c r="V1099" s="96"/>
      <c r="W1099" s="100"/>
      <c r="X1099" s="100"/>
      <c r="Y1099" s="100"/>
      <c r="Z1099" s="94"/>
      <c r="AA1099" s="94"/>
      <c r="AB1099" s="94"/>
      <c r="AC1099" s="94"/>
      <c r="AD1099" s="94"/>
      <c r="AE1099" s="94"/>
      <c r="AF1099" s="94"/>
      <c r="AG1099" s="94"/>
      <c r="AH1099" s="94"/>
      <c r="AI1099" s="94"/>
      <c r="AJ1099" s="94"/>
      <c r="AK1099" s="101"/>
      <c r="AL1099" s="100"/>
      <c r="AM1099" s="94"/>
      <c r="AN1099" s="94"/>
      <c r="AO1099" s="94"/>
      <c r="AP1099" s="94"/>
      <c r="AQ1099" s="94"/>
      <c r="AR1099" s="94"/>
      <c r="AS1099" s="94"/>
      <c r="AT1099" s="94"/>
      <c r="AU1099" s="94"/>
      <c r="AV1099" s="101"/>
      <c r="AW1099" s="94"/>
      <c r="AX1099" s="94"/>
      <c r="AY1099" s="101"/>
      <c r="AZ1099" s="94"/>
      <c r="BA1099" s="94"/>
      <c r="BB1099" s="94"/>
      <c r="BC1099" s="101"/>
      <c r="BD1099" s="31"/>
    </row>
    <row r="1100" spans="1:78" s="3" customFormat="1" ht="38.25" customHeight="1">
      <c r="A1100" s="94"/>
      <c r="B1100" s="95"/>
      <c r="C1100" s="95"/>
      <c r="D1100" s="96"/>
      <c r="E1100" s="96"/>
      <c r="F1100" s="96"/>
      <c r="G1100" s="96"/>
      <c r="H1100" s="96"/>
      <c r="I1100" s="94"/>
      <c r="J1100" s="97"/>
      <c r="K1100" s="97"/>
      <c r="L1100" s="97"/>
      <c r="M1100" s="94"/>
      <c r="N1100" s="94"/>
      <c r="O1100" s="94"/>
      <c r="P1100" s="97"/>
      <c r="Q1100" s="98"/>
      <c r="R1100" s="96"/>
      <c r="S1100" s="96"/>
      <c r="T1100" s="96"/>
      <c r="U1100" s="99"/>
      <c r="V1100" s="96"/>
      <c r="W1100" s="100"/>
      <c r="X1100" s="100"/>
      <c r="Y1100" s="100"/>
      <c r="Z1100" s="94"/>
      <c r="AA1100" s="94"/>
      <c r="AB1100" s="94"/>
      <c r="AC1100" s="94"/>
      <c r="AD1100" s="94"/>
      <c r="AE1100" s="94"/>
      <c r="AF1100" s="94"/>
      <c r="AG1100" s="94"/>
      <c r="AH1100" s="94"/>
      <c r="AI1100" s="94"/>
      <c r="AJ1100" s="94"/>
      <c r="AK1100" s="101"/>
      <c r="AL1100" s="100"/>
      <c r="AM1100" s="94"/>
      <c r="AN1100" s="94"/>
      <c r="AO1100" s="94"/>
      <c r="AP1100" s="94"/>
      <c r="AQ1100" s="94"/>
      <c r="AR1100" s="94"/>
      <c r="AS1100" s="94"/>
      <c r="AT1100" s="94"/>
      <c r="AU1100" s="94"/>
      <c r="AV1100" s="101"/>
      <c r="AW1100" s="94"/>
      <c r="AX1100" s="94"/>
      <c r="AY1100" s="101"/>
      <c r="AZ1100" s="94"/>
      <c r="BA1100" s="94"/>
      <c r="BB1100" s="94"/>
      <c r="BC1100" s="101"/>
      <c r="BD1100" s="31"/>
    </row>
    <row r="1101" spans="1:78" s="3" customFormat="1" ht="38.25" customHeight="1">
      <c r="A1101" s="94"/>
      <c r="B1101" s="95"/>
      <c r="C1101" s="95"/>
      <c r="D1101" s="96"/>
      <c r="E1101" s="96"/>
      <c r="F1101" s="96"/>
      <c r="G1101" s="96"/>
      <c r="H1101" s="96"/>
      <c r="I1101" s="94"/>
      <c r="J1101" s="97"/>
      <c r="K1101" s="97"/>
      <c r="L1101" s="97"/>
      <c r="M1101" s="94"/>
      <c r="N1101" s="94"/>
      <c r="O1101" s="94"/>
      <c r="P1101" s="97"/>
      <c r="Q1101" s="98"/>
      <c r="R1101" s="96"/>
      <c r="S1101" s="96"/>
      <c r="T1101" s="96"/>
      <c r="U1101" s="99"/>
      <c r="V1101" s="96"/>
      <c r="W1101" s="100"/>
      <c r="X1101" s="100"/>
      <c r="Y1101" s="100"/>
      <c r="Z1101" s="94"/>
      <c r="AA1101" s="94"/>
      <c r="AB1101" s="94"/>
      <c r="AC1101" s="94"/>
      <c r="AD1101" s="94"/>
      <c r="AE1101" s="94"/>
      <c r="AF1101" s="94"/>
      <c r="AG1101" s="94"/>
      <c r="AH1101" s="94"/>
      <c r="AI1101" s="94"/>
      <c r="AJ1101" s="94"/>
      <c r="AK1101" s="101"/>
      <c r="AL1101" s="100"/>
      <c r="AM1101" s="94"/>
      <c r="AN1101" s="94"/>
      <c r="AO1101" s="94"/>
      <c r="AP1101" s="94"/>
      <c r="AQ1101" s="94"/>
      <c r="AR1101" s="94"/>
      <c r="AS1101" s="94"/>
      <c r="AT1101" s="94"/>
      <c r="AU1101" s="94"/>
      <c r="AV1101" s="101"/>
      <c r="AW1101" s="94"/>
      <c r="AX1101" s="94"/>
      <c r="AY1101" s="101"/>
      <c r="AZ1101" s="94"/>
      <c r="BA1101" s="94"/>
      <c r="BB1101" s="94"/>
      <c r="BC1101" s="101"/>
      <c r="BD1101" s="31"/>
    </row>
    <row r="1102" spans="1:78" s="3" customFormat="1">
      <c r="A1102" s="94"/>
      <c r="B1102" s="95"/>
      <c r="C1102" s="95"/>
      <c r="D1102" s="96"/>
      <c r="E1102" s="96"/>
      <c r="F1102" s="96"/>
      <c r="G1102" s="96"/>
      <c r="H1102" s="96"/>
      <c r="I1102" s="94"/>
      <c r="J1102" s="97"/>
      <c r="K1102" s="97"/>
      <c r="L1102" s="97"/>
      <c r="M1102" s="94"/>
      <c r="N1102" s="94"/>
      <c r="O1102" s="94"/>
      <c r="P1102" s="97"/>
      <c r="Q1102" s="98"/>
      <c r="R1102" s="96"/>
      <c r="S1102" s="96"/>
      <c r="T1102" s="96"/>
      <c r="U1102" s="99"/>
      <c r="V1102" s="96"/>
      <c r="W1102" s="100"/>
      <c r="X1102" s="100"/>
      <c r="Y1102" s="100"/>
      <c r="Z1102" s="94"/>
      <c r="AA1102" s="94"/>
      <c r="AB1102" s="94"/>
      <c r="AC1102" s="94"/>
      <c r="AD1102" s="94"/>
      <c r="AE1102" s="94"/>
      <c r="AF1102" s="94"/>
      <c r="AG1102" s="94"/>
      <c r="AH1102" s="94"/>
      <c r="AI1102" s="94"/>
      <c r="AJ1102" s="94"/>
      <c r="AK1102" s="101"/>
      <c r="AL1102" s="100"/>
      <c r="AM1102" s="94"/>
      <c r="AN1102" s="94"/>
      <c r="AO1102" s="94"/>
      <c r="AP1102" s="94"/>
      <c r="AQ1102" s="94"/>
      <c r="AR1102" s="94"/>
      <c r="AS1102" s="94"/>
      <c r="AT1102" s="94"/>
      <c r="AU1102" s="94"/>
      <c r="AV1102" s="101"/>
      <c r="AW1102" s="94"/>
      <c r="AX1102" s="94"/>
      <c r="AY1102" s="101"/>
      <c r="AZ1102" s="94"/>
      <c r="BA1102" s="94"/>
      <c r="BB1102" s="94"/>
      <c r="BC1102" s="101"/>
      <c r="BD1102" s="31"/>
    </row>
    <row r="1103" spans="1:78" s="3" customFormat="1">
      <c r="A1103" s="94"/>
      <c r="B1103" s="95"/>
      <c r="C1103" s="95"/>
      <c r="D1103" s="96"/>
      <c r="E1103" s="96"/>
      <c r="F1103" s="96"/>
      <c r="G1103" s="96"/>
      <c r="H1103" s="96"/>
      <c r="I1103" s="94"/>
      <c r="J1103" s="97"/>
      <c r="K1103" s="97"/>
      <c r="L1103" s="97"/>
      <c r="M1103" s="94"/>
      <c r="N1103" s="94"/>
      <c r="O1103" s="94"/>
      <c r="P1103" s="97"/>
      <c r="Q1103" s="98"/>
      <c r="R1103" s="96"/>
      <c r="S1103" s="96"/>
      <c r="T1103" s="96"/>
      <c r="U1103" s="99"/>
      <c r="V1103" s="96"/>
      <c r="W1103" s="100"/>
      <c r="X1103" s="100"/>
      <c r="Y1103" s="100"/>
      <c r="Z1103" s="94"/>
      <c r="AA1103" s="94"/>
      <c r="AB1103" s="94"/>
      <c r="AC1103" s="94"/>
      <c r="AD1103" s="94"/>
      <c r="AE1103" s="94"/>
      <c r="AF1103" s="94"/>
      <c r="AG1103" s="94"/>
      <c r="AH1103" s="94"/>
      <c r="AI1103" s="94"/>
      <c r="AJ1103" s="94"/>
      <c r="AK1103" s="101"/>
      <c r="AL1103" s="100"/>
      <c r="AM1103" s="94"/>
      <c r="AN1103" s="94"/>
      <c r="AO1103" s="94"/>
      <c r="AP1103" s="94"/>
      <c r="AQ1103" s="94"/>
      <c r="AR1103" s="94"/>
      <c r="AS1103" s="94"/>
      <c r="AT1103" s="94"/>
      <c r="AU1103" s="94"/>
      <c r="AV1103" s="101"/>
      <c r="AW1103" s="94"/>
      <c r="AX1103" s="94"/>
      <c r="AY1103" s="101"/>
      <c r="AZ1103" s="94"/>
      <c r="BA1103" s="94"/>
      <c r="BB1103" s="94"/>
      <c r="BC1103" s="101"/>
      <c r="BD1103" s="39"/>
      <c r="BE1103" s="4"/>
      <c r="BF1103" s="4"/>
      <c r="BG1103" s="4"/>
      <c r="BH1103" s="4"/>
      <c r="BI1103" s="4"/>
    </row>
    <row r="1104" spans="1:78" s="3" customFormat="1">
      <c r="A1104" s="94"/>
      <c r="B1104" s="95"/>
      <c r="C1104" s="95"/>
      <c r="D1104" s="96"/>
      <c r="E1104" s="96"/>
      <c r="F1104" s="96"/>
      <c r="G1104" s="96"/>
      <c r="H1104" s="96"/>
      <c r="I1104" s="94"/>
      <c r="J1104" s="97"/>
      <c r="K1104" s="97"/>
      <c r="L1104" s="97"/>
      <c r="M1104" s="94"/>
      <c r="N1104" s="94"/>
      <c r="O1104" s="94"/>
      <c r="P1104" s="97"/>
      <c r="Q1104" s="98"/>
      <c r="R1104" s="96"/>
      <c r="S1104" s="96"/>
      <c r="T1104" s="96"/>
      <c r="U1104" s="99"/>
      <c r="V1104" s="96"/>
      <c r="W1104" s="100"/>
      <c r="X1104" s="100"/>
      <c r="Y1104" s="100"/>
      <c r="Z1104" s="94"/>
      <c r="AA1104" s="94"/>
      <c r="AB1104" s="94"/>
      <c r="AC1104" s="94"/>
      <c r="AD1104" s="94"/>
      <c r="AE1104" s="94"/>
      <c r="AF1104" s="94"/>
      <c r="AG1104" s="94"/>
      <c r="AH1104" s="94"/>
      <c r="AI1104" s="94"/>
      <c r="AJ1104" s="94"/>
      <c r="AK1104" s="101"/>
      <c r="AL1104" s="100"/>
      <c r="AM1104" s="94"/>
      <c r="AN1104" s="94"/>
      <c r="AO1104" s="94"/>
      <c r="AP1104" s="94"/>
      <c r="AQ1104" s="94"/>
      <c r="AR1104" s="94"/>
      <c r="AS1104" s="94"/>
      <c r="AT1104" s="94"/>
      <c r="AU1104" s="94"/>
      <c r="AV1104" s="101"/>
      <c r="AW1104" s="94"/>
      <c r="AX1104" s="94"/>
      <c r="AY1104" s="101"/>
      <c r="AZ1104" s="94"/>
      <c r="BA1104" s="94"/>
      <c r="BB1104" s="94"/>
      <c r="BC1104" s="101"/>
      <c r="BD1104" s="31"/>
      <c r="BE1104" s="31"/>
      <c r="BF1104" s="31"/>
      <c r="BG1104" s="31"/>
      <c r="BH1104" s="31"/>
      <c r="BI1104" s="31"/>
    </row>
    <row r="1105" spans="1:78" s="3" customFormat="1" ht="51" customHeight="1">
      <c r="A1105" s="94"/>
      <c r="B1105" s="95"/>
      <c r="C1105" s="95"/>
      <c r="D1105" s="96"/>
      <c r="E1105" s="96"/>
      <c r="F1105" s="96"/>
      <c r="G1105" s="96"/>
      <c r="H1105" s="96"/>
      <c r="I1105" s="94"/>
      <c r="J1105" s="97"/>
      <c r="K1105" s="97"/>
      <c r="L1105" s="97"/>
      <c r="M1105" s="94"/>
      <c r="N1105" s="94"/>
      <c r="O1105" s="94"/>
      <c r="P1105" s="97"/>
      <c r="Q1105" s="98"/>
      <c r="R1105" s="96"/>
      <c r="S1105" s="96"/>
      <c r="T1105" s="96"/>
      <c r="U1105" s="99"/>
      <c r="V1105" s="96"/>
      <c r="W1105" s="100"/>
      <c r="X1105" s="100"/>
      <c r="Y1105" s="100"/>
      <c r="Z1105" s="94"/>
      <c r="AA1105" s="94"/>
      <c r="AB1105" s="94"/>
      <c r="AC1105" s="94"/>
      <c r="AD1105" s="94"/>
      <c r="AE1105" s="94"/>
      <c r="AF1105" s="94"/>
      <c r="AG1105" s="94"/>
      <c r="AH1105" s="94"/>
      <c r="AI1105" s="94"/>
      <c r="AJ1105" s="94"/>
      <c r="AK1105" s="101"/>
      <c r="AL1105" s="100"/>
      <c r="AM1105" s="94"/>
      <c r="AN1105" s="94"/>
      <c r="AO1105" s="94"/>
      <c r="AP1105" s="94"/>
      <c r="AQ1105" s="94"/>
      <c r="AR1105" s="94"/>
      <c r="AS1105" s="94"/>
      <c r="AT1105" s="94"/>
      <c r="AU1105" s="94"/>
      <c r="AV1105" s="101"/>
      <c r="AW1105" s="94"/>
      <c r="AX1105" s="94"/>
      <c r="AY1105" s="101"/>
      <c r="AZ1105" s="94"/>
      <c r="BA1105" s="94"/>
      <c r="BB1105" s="94"/>
      <c r="BC1105" s="101"/>
      <c r="BD1105" s="31"/>
    </row>
    <row r="1106" spans="1:78" s="3" customFormat="1">
      <c r="A1106" s="94"/>
      <c r="B1106" s="95"/>
      <c r="C1106" s="95"/>
      <c r="D1106" s="96"/>
      <c r="E1106" s="96"/>
      <c r="F1106" s="96"/>
      <c r="G1106" s="96"/>
      <c r="H1106" s="96"/>
      <c r="I1106" s="94"/>
      <c r="J1106" s="97"/>
      <c r="K1106" s="97"/>
      <c r="L1106" s="97"/>
      <c r="M1106" s="94"/>
      <c r="N1106" s="94"/>
      <c r="O1106" s="94"/>
      <c r="P1106" s="97"/>
      <c r="Q1106" s="98"/>
      <c r="R1106" s="96"/>
      <c r="S1106" s="96"/>
      <c r="T1106" s="96"/>
      <c r="U1106" s="99"/>
      <c r="V1106" s="96"/>
      <c r="W1106" s="100"/>
      <c r="X1106" s="100"/>
      <c r="Y1106" s="100"/>
      <c r="Z1106" s="94"/>
      <c r="AA1106" s="94"/>
      <c r="AB1106" s="94"/>
      <c r="AC1106" s="94"/>
      <c r="AD1106" s="94"/>
      <c r="AE1106" s="94"/>
      <c r="AF1106" s="94"/>
      <c r="AG1106" s="94"/>
      <c r="AH1106" s="94"/>
      <c r="AI1106" s="94"/>
      <c r="AJ1106" s="94"/>
      <c r="AK1106" s="101"/>
      <c r="AL1106" s="100"/>
      <c r="AM1106" s="94"/>
      <c r="AN1106" s="94"/>
      <c r="AO1106" s="94"/>
      <c r="AP1106" s="94"/>
      <c r="AQ1106" s="94"/>
      <c r="AR1106" s="94"/>
      <c r="AS1106" s="94"/>
      <c r="AT1106" s="94"/>
      <c r="AU1106" s="94"/>
      <c r="AV1106" s="101"/>
      <c r="AW1106" s="94"/>
      <c r="AX1106" s="94"/>
      <c r="AY1106" s="101"/>
      <c r="AZ1106" s="94"/>
      <c r="BA1106" s="94"/>
      <c r="BB1106" s="94"/>
      <c r="BC1106" s="101"/>
      <c r="BD1106" s="31"/>
    </row>
    <row r="1107" spans="1:78" s="3" customFormat="1" ht="25.5" customHeight="1">
      <c r="A1107" s="94"/>
      <c r="B1107" s="95"/>
      <c r="C1107" s="95"/>
      <c r="D1107" s="96"/>
      <c r="E1107" s="96"/>
      <c r="F1107" s="96"/>
      <c r="G1107" s="96"/>
      <c r="H1107" s="96"/>
      <c r="I1107" s="94"/>
      <c r="J1107" s="97"/>
      <c r="K1107" s="97"/>
      <c r="L1107" s="97"/>
      <c r="M1107" s="94"/>
      <c r="N1107" s="94"/>
      <c r="O1107" s="94"/>
      <c r="P1107" s="97"/>
      <c r="Q1107" s="98"/>
      <c r="R1107" s="96"/>
      <c r="S1107" s="96"/>
      <c r="T1107" s="96"/>
      <c r="U1107" s="99"/>
      <c r="V1107" s="96"/>
      <c r="W1107" s="100"/>
      <c r="X1107" s="100"/>
      <c r="Y1107" s="100"/>
      <c r="Z1107" s="94"/>
      <c r="AA1107" s="94"/>
      <c r="AB1107" s="94"/>
      <c r="AC1107" s="94"/>
      <c r="AD1107" s="94"/>
      <c r="AE1107" s="94"/>
      <c r="AF1107" s="94"/>
      <c r="AG1107" s="94"/>
      <c r="AH1107" s="94"/>
      <c r="AI1107" s="94"/>
      <c r="AJ1107" s="94"/>
      <c r="AK1107" s="101"/>
      <c r="AL1107" s="100"/>
      <c r="AM1107" s="94"/>
      <c r="AN1107" s="94"/>
      <c r="AO1107" s="94"/>
      <c r="AP1107" s="94"/>
      <c r="AQ1107" s="94"/>
      <c r="AR1107" s="94"/>
      <c r="AS1107" s="94"/>
      <c r="AT1107" s="94"/>
      <c r="AU1107" s="94"/>
      <c r="AV1107" s="101"/>
      <c r="AW1107" s="94"/>
      <c r="AX1107" s="94"/>
      <c r="AY1107" s="101"/>
      <c r="AZ1107" s="94"/>
      <c r="BA1107" s="94"/>
      <c r="BB1107" s="94"/>
      <c r="BC1107" s="101"/>
      <c r="BD1107" s="31"/>
    </row>
    <row r="1108" spans="1:78" s="3" customFormat="1">
      <c r="A1108" s="94"/>
      <c r="B1108" s="95"/>
      <c r="C1108" s="95"/>
      <c r="D1108" s="96"/>
      <c r="E1108" s="96"/>
      <c r="F1108" s="96"/>
      <c r="G1108" s="96"/>
      <c r="H1108" s="96"/>
      <c r="I1108" s="94"/>
      <c r="J1108" s="97"/>
      <c r="K1108" s="97"/>
      <c r="L1108" s="97"/>
      <c r="M1108" s="94"/>
      <c r="N1108" s="94"/>
      <c r="O1108" s="94"/>
      <c r="P1108" s="97"/>
      <c r="Q1108" s="98"/>
      <c r="R1108" s="96"/>
      <c r="S1108" s="96"/>
      <c r="T1108" s="96"/>
      <c r="U1108" s="99"/>
      <c r="V1108" s="96"/>
      <c r="W1108" s="100"/>
      <c r="X1108" s="100"/>
      <c r="Y1108" s="100"/>
      <c r="Z1108" s="94"/>
      <c r="AA1108" s="94"/>
      <c r="AB1108" s="94"/>
      <c r="AC1108" s="94"/>
      <c r="AD1108" s="94"/>
      <c r="AE1108" s="94"/>
      <c r="AF1108" s="94"/>
      <c r="AG1108" s="94"/>
      <c r="AH1108" s="94"/>
      <c r="AI1108" s="94"/>
      <c r="AJ1108" s="94"/>
      <c r="AK1108" s="101"/>
      <c r="AL1108" s="100"/>
      <c r="AM1108" s="94"/>
      <c r="AN1108" s="94"/>
      <c r="AO1108" s="94"/>
      <c r="AP1108" s="94"/>
      <c r="AQ1108" s="94"/>
      <c r="AR1108" s="94"/>
      <c r="AS1108" s="94"/>
      <c r="AT1108" s="94"/>
      <c r="AU1108" s="94"/>
      <c r="AV1108" s="101"/>
      <c r="AW1108" s="94"/>
      <c r="AX1108" s="94"/>
      <c r="AY1108" s="101"/>
      <c r="AZ1108" s="94"/>
      <c r="BA1108" s="94"/>
      <c r="BB1108" s="94"/>
      <c r="BC1108" s="101"/>
      <c r="BD1108" s="31"/>
    </row>
    <row r="1109" spans="1:78" s="3" customFormat="1" ht="25.5" customHeight="1">
      <c r="A1109" s="94"/>
      <c r="B1109" s="95"/>
      <c r="C1109" s="95"/>
      <c r="D1109" s="96"/>
      <c r="E1109" s="96"/>
      <c r="F1109" s="96"/>
      <c r="G1109" s="96"/>
      <c r="H1109" s="96"/>
      <c r="I1109" s="94"/>
      <c r="J1109" s="97"/>
      <c r="K1109" s="97"/>
      <c r="L1109" s="97"/>
      <c r="M1109" s="94"/>
      <c r="N1109" s="94"/>
      <c r="O1109" s="94"/>
      <c r="P1109" s="97"/>
      <c r="Q1109" s="98"/>
      <c r="R1109" s="96"/>
      <c r="S1109" s="96"/>
      <c r="T1109" s="96"/>
      <c r="U1109" s="99"/>
      <c r="V1109" s="96"/>
      <c r="W1109" s="100"/>
      <c r="X1109" s="100"/>
      <c r="Y1109" s="100"/>
      <c r="Z1109" s="94"/>
      <c r="AA1109" s="94"/>
      <c r="AB1109" s="94"/>
      <c r="AC1109" s="94"/>
      <c r="AD1109" s="94"/>
      <c r="AE1109" s="94"/>
      <c r="AF1109" s="94"/>
      <c r="AG1109" s="94"/>
      <c r="AH1109" s="94"/>
      <c r="AI1109" s="94"/>
      <c r="AJ1109" s="94"/>
      <c r="AK1109" s="101"/>
      <c r="AL1109" s="100"/>
      <c r="AM1109" s="94"/>
      <c r="AN1109" s="94"/>
      <c r="AO1109" s="94"/>
      <c r="AP1109" s="94"/>
      <c r="AQ1109" s="94"/>
      <c r="AR1109" s="94"/>
      <c r="AS1109" s="94"/>
      <c r="AT1109" s="94"/>
      <c r="AU1109" s="94"/>
      <c r="AV1109" s="101"/>
      <c r="AW1109" s="94"/>
      <c r="AX1109" s="94"/>
      <c r="AY1109" s="101"/>
      <c r="AZ1109" s="94"/>
      <c r="BA1109" s="94"/>
      <c r="BB1109" s="94"/>
      <c r="BC1109" s="101"/>
      <c r="BD1109" s="31"/>
    </row>
    <row r="1110" spans="1:78" s="3" customFormat="1" ht="38.25" customHeight="1">
      <c r="A1110" s="94"/>
      <c r="B1110" s="95"/>
      <c r="C1110" s="95"/>
      <c r="D1110" s="96"/>
      <c r="E1110" s="96"/>
      <c r="F1110" s="96"/>
      <c r="G1110" s="96"/>
      <c r="H1110" s="96"/>
      <c r="I1110" s="94"/>
      <c r="J1110" s="97"/>
      <c r="K1110" s="97"/>
      <c r="L1110" s="97"/>
      <c r="M1110" s="94"/>
      <c r="N1110" s="94"/>
      <c r="O1110" s="94"/>
      <c r="P1110" s="97"/>
      <c r="Q1110" s="98"/>
      <c r="R1110" s="96"/>
      <c r="S1110" s="96"/>
      <c r="T1110" s="96"/>
      <c r="U1110" s="99"/>
      <c r="V1110" s="96"/>
      <c r="W1110" s="100"/>
      <c r="X1110" s="100"/>
      <c r="Y1110" s="100"/>
      <c r="Z1110" s="94"/>
      <c r="AA1110" s="94"/>
      <c r="AB1110" s="94"/>
      <c r="AC1110" s="94"/>
      <c r="AD1110" s="94"/>
      <c r="AE1110" s="94"/>
      <c r="AF1110" s="94"/>
      <c r="AG1110" s="94"/>
      <c r="AH1110" s="94"/>
      <c r="AI1110" s="94"/>
      <c r="AJ1110" s="94"/>
      <c r="AK1110" s="101"/>
      <c r="AL1110" s="100"/>
      <c r="AM1110" s="94"/>
      <c r="AN1110" s="94"/>
      <c r="AO1110" s="94"/>
      <c r="AP1110" s="94"/>
      <c r="AQ1110" s="94"/>
      <c r="AR1110" s="94"/>
      <c r="AS1110" s="94"/>
      <c r="AT1110" s="94"/>
      <c r="AU1110" s="94"/>
      <c r="AV1110" s="101"/>
      <c r="AW1110" s="94"/>
      <c r="AX1110" s="94"/>
      <c r="AY1110" s="101"/>
      <c r="AZ1110" s="94"/>
      <c r="BA1110" s="94"/>
      <c r="BB1110" s="94"/>
      <c r="BC1110" s="101"/>
      <c r="BD1110" s="39"/>
      <c r="BE1110" s="4"/>
      <c r="BF1110" s="4"/>
      <c r="BG1110" s="4"/>
      <c r="BH1110" s="4"/>
      <c r="BI1110" s="4"/>
    </row>
    <row r="1111" spans="1:78" s="3" customFormat="1" ht="25.5" customHeight="1">
      <c r="A1111" s="94"/>
      <c r="B1111" s="95"/>
      <c r="C1111" s="95"/>
      <c r="D1111" s="96"/>
      <c r="E1111" s="96"/>
      <c r="F1111" s="96"/>
      <c r="G1111" s="96"/>
      <c r="H1111" s="96"/>
      <c r="I1111" s="94"/>
      <c r="J1111" s="97"/>
      <c r="K1111" s="97"/>
      <c r="L1111" s="97"/>
      <c r="M1111" s="94"/>
      <c r="N1111" s="94"/>
      <c r="O1111" s="94"/>
      <c r="P1111" s="97"/>
      <c r="Q1111" s="98"/>
      <c r="R1111" s="96"/>
      <c r="S1111" s="96"/>
      <c r="T1111" s="96"/>
      <c r="U1111" s="99"/>
      <c r="V1111" s="96"/>
      <c r="W1111" s="100"/>
      <c r="X1111" s="100"/>
      <c r="Y1111" s="100"/>
      <c r="Z1111" s="94"/>
      <c r="AA1111" s="94"/>
      <c r="AB1111" s="94"/>
      <c r="AC1111" s="94"/>
      <c r="AD1111" s="94"/>
      <c r="AE1111" s="94"/>
      <c r="AF1111" s="94"/>
      <c r="AG1111" s="94"/>
      <c r="AH1111" s="94"/>
      <c r="AI1111" s="94"/>
      <c r="AJ1111" s="94"/>
      <c r="AK1111" s="101"/>
      <c r="AL1111" s="100"/>
      <c r="AM1111" s="94"/>
      <c r="AN1111" s="94"/>
      <c r="AO1111" s="94"/>
      <c r="AP1111" s="94"/>
      <c r="AQ1111" s="94"/>
      <c r="AR1111" s="94"/>
      <c r="AS1111" s="94"/>
      <c r="AT1111" s="94"/>
      <c r="AU1111" s="94"/>
      <c r="AV1111" s="101"/>
      <c r="AW1111" s="94"/>
      <c r="AX1111" s="94"/>
      <c r="AY1111" s="101"/>
      <c r="AZ1111" s="94"/>
      <c r="BA1111" s="94"/>
      <c r="BB1111" s="94"/>
      <c r="BC1111" s="101"/>
      <c r="BD1111" s="31"/>
    </row>
    <row r="1112" spans="1:78" s="3" customFormat="1" ht="25.5" customHeight="1">
      <c r="A1112" s="94"/>
      <c r="B1112" s="95"/>
      <c r="C1112" s="95"/>
      <c r="D1112" s="96"/>
      <c r="E1112" s="96"/>
      <c r="F1112" s="96"/>
      <c r="G1112" s="96"/>
      <c r="H1112" s="96"/>
      <c r="I1112" s="94"/>
      <c r="J1112" s="97"/>
      <c r="K1112" s="97"/>
      <c r="L1112" s="97"/>
      <c r="M1112" s="94"/>
      <c r="N1112" s="94"/>
      <c r="O1112" s="94"/>
      <c r="P1112" s="97"/>
      <c r="Q1112" s="98"/>
      <c r="R1112" s="96"/>
      <c r="S1112" s="96"/>
      <c r="T1112" s="96"/>
      <c r="U1112" s="99"/>
      <c r="V1112" s="96"/>
      <c r="W1112" s="100"/>
      <c r="X1112" s="100"/>
      <c r="Y1112" s="100"/>
      <c r="Z1112" s="94"/>
      <c r="AA1112" s="94"/>
      <c r="AB1112" s="94"/>
      <c r="AC1112" s="94"/>
      <c r="AD1112" s="94"/>
      <c r="AE1112" s="94"/>
      <c r="AF1112" s="94"/>
      <c r="AG1112" s="94"/>
      <c r="AH1112" s="94"/>
      <c r="AI1112" s="94"/>
      <c r="AJ1112" s="94"/>
      <c r="AK1112" s="101"/>
      <c r="AL1112" s="100"/>
      <c r="AM1112" s="94"/>
      <c r="AN1112" s="94"/>
      <c r="AO1112" s="94"/>
      <c r="AP1112" s="94"/>
      <c r="AQ1112" s="94"/>
      <c r="AR1112" s="94"/>
      <c r="AS1112" s="94"/>
      <c r="AT1112" s="94"/>
      <c r="AU1112" s="94"/>
      <c r="AV1112" s="101"/>
      <c r="AW1112" s="94"/>
      <c r="AX1112" s="94"/>
      <c r="AY1112" s="101"/>
      <c r="AZ1112" s="94"/>
      <c r="BA1112" s="94"/>
      <c r="BB1112" s="94"/>
      <c r="BC1112" s="101"/>
      <c r="BD1112" s="31"/>
    </row>
    <row r="1113" spans="1:78" s="3" customFormat="1" ht="38.25" customHeight="1">
      <c r="A1113" s="94"/>
      <c r="B1113" s="95"/>
      <c r="C1113" s="95"/>
      <c r="D1113" s="96"/>
      <c r="E1113" s="96"/>
      <c r="F1113" s="96"/>
      <c r="G1113" s="96"/>
      <c r="H1113" s="96"/>
      <c r="I1113" s="94"/>
      <c r="J1113" s="97"/>
      <c r="K1113" s="97"/>
      <c r="L1113" s="97"/>
      <c r="M1113" s="94"/>
      <c r="N1113" s="94"/>
      <c r="O1113" s="94"/>
      <c r="P1113" s="97"/>
      <c r="Q1113" s="98"/>
      <c r="R1113" s="96"/>
      <c r="S1113" s="96"/>
      <c r="T1113" s="96"/>
      <c r="U1113" s="99"/>
      <c r="V1113" s="96"/>
      <c r="W1113" s="100"/>
      <c r="X1113" s="100"/>
      <c r="Y1113" s="100"/>
      <c r="Z1113" s="94"/>
      <c r="AA1113" s="94"/>
      <c r="AB1113" s="94"/>
      <c r="AC1113" s="94"/>
      <c r="AD1113" s="94"/>
      <c r="AE1113" s="94"/>
      <c r="AF1113" s="94"/>
      <c r="AG1113" s="94"/>
      <c r="AH1113" s="94"/>
      <c r="AI1113" s="94"/>
      <c r="AJ1113" s="94"/>
      <c r="AK1113" s="101"/>
      <c r="AL1113" s="100"/>
      <c r="AM1113" s="94"/>
      <c r="AN1113" s="94"/>
      <c r="AO1113" s="94"/>
      <c r="AP1113" s="94"/>
      <c r="AQ1113" s="94"/>
      <c r="AR1113" s="94"/>
      <c r="AS1113" s="94"/>
      <c r="AT1113" s="94"/>
      <c r="AU1113" s="94"/>
      <c r="AV1113" s="101"/>
      <c r="AW1113" s="94"/>
      <c r="AX1113" s="94"/>
      <c r="AY1113" s="101"/>
      <c r="AZ1113" s="94"/>
      <c r="BA1113" s="94"/>
      <c r="BB1113" s="94"/>
      <c r="BC1113" s="101"/>
      <c r="BD1113" s="31"/>
    </row>
    <row r="1114" spans="1:78" s="3" customFormat="1" ht="25.5" customHeight="1">
      <c r="A1114" s="94"/>
      <c r="B1114" s="95"/>
      <c r="C1114" s="95"/>
      <c r="D1114" s="96"/>
      <c r="E1114" s="96"/>
      <c r="F1114" s="96"/>
      <c r="G1114" s="96"/>
      <c r="H1114" s="96"/>
      <c r="I1114" s="94"/>
      <c r="J1114" s="97"/>
      <c r="K1114" s="97"/>
      <c r="L1114" s="97"/>
      <c r="M1114" s="94"/>
      <c r="N1114" s="94"/>
      <c r="O1114" s="94"/>
      <c r="P1114" s="97"/>
      <c r="Q1114" s="98"/>
      <c r="R1114" s="96"/>
      <c r="S1114" s="96"/>
      <c r="T1114" s="96"/>
      <c r="U1114" s="99"/>
      <c r="V1114" s="96"/>
      <c r="W1114" s="100"/>
      <c r="X1114" s="100"/>
      <c r="Y1114" s="100"/>
      <c r="Z1114" s="94"/>
      <c r="AA1114" s="94"/>
      <c r="AB1114" s="94"/>
      <c r="AC1114" s="94"/>
      <c r="AD1114" s="94"/>
      <c r="AE1114" s="94"/>
      <c r="AF1114" s="94"/>
      <c r="AG1114" s="94"/>
      <c r="AH1114" s="94"/>
      <c r="AI1114" s="94"/>
      <c r="AJ1114" s="94"/>
      <c r="AK1114" s="101"/>
      <c r="AL1114" s="100"/>
      <c r="AM1114" s="94"/>
      <c r="AN1114" s="94"/>
      <c r="AO1114" s="94"/>
      <c r="AP1114" s="94"/>
      <c r="AQ1114" s="94"/>
      <c r="AR1114" s="94"/>
      <c r="AS1114" s="94"/>
      <c r="AT1114" s="94"/>
      <c r="AU1114" s="94"/>
      <c r="AV1114" s="101"/>
      <c r="AW1114" s="94"/>
      <c r="AX1114" s="94"/>
      <c r="AY1114" s="101"/>
      <c r="AZ1114" s="94"/>
      <c r="BA1114" s="94"/>
      <c r="BB1114" s="94"/>
      <c r="BC1114" s="101"/>
      <c r="BD1114" s="31"/>
    </row>
    <row r="1115" spans="1:78" s="3" customFormat="1">
      <c r="A1115" s="94"/>
      <c r="B1115" s="95"/>
      <c r="C1115" s="95"/>
      <c r="D1115" s="96"/>
      <c r="E1115" s="96"/>
      <c r="F1115" s="96"/>
      <c r="G1115" s="96"/>
      <c r="H1115" s="96"/>
      <c r="I1115" s="94"/>
      <c r="J1115" s="97"/>
      <c r="K1115" s="97"/>
      <c r="L1115" s="97"/>
      <c r="M1115" s="94"/>
      <c r="N1115" s="94"/>
      <c r="O1115" s="94"/>
      <c r="P1115" s="97"/>
      <c r="Q1115" s="98"/>
      <c r="R1115" s="96"/>
      <c r="S1115" s="96"/>
      <c r="T1115" s="96"/>
      <c r="U1115" s="99"/>
      <c r="V1115" s="96"/>
      <c r="W1115" s="100"/>
      <c r="X1115" s="100"/>
      <c r="Y1115" s="100"/>
      <c r="Z1115" s="94"/>
      <c r="AA1115" s="94"/>
      <c r="AB1115" s="94"/>
      <c r="AC1115" s="94"/>
      <c r="AD1115" s="94"/>
      <c r="AE1115" s="94"/>
      <c r="AF1115" s="94"/>
      <c r="AG1115" s="94"/>
      <c r="AH1115" s="94"/>
      <c r="AI1115" s="94"/>
      <c r="AJ1115" s="94"/>
      <c r="AK1115" s="101"/>
      <c r="AL1115" s="100"/>
      <c r="AM1115" s="94"/>
      <c r="AN1115" s="94"/>
      <c r="AO1115" s="94"/>
      <c r="AP1115" s="94"/>
      <c r="AQ1115" s="94"/>
      <c r="AR1115" s="94"/>
      <c r="AS1115" s="94"/>
      <c r="AT1115" s="94"/>
      <c r="AU1115" s="94"/>
      <c r="AV1115" s="101"/>
      <c r="AW1115" s="94"/>
      <c r="AX1115" s="94"/>
      <c r="AY1115" s="101"/>
      <c r="AZ1115" s="94"/>
      <c r="BA1115" s="94"/>
      <c r="BB1115" s="94"/>
      <c r="BC1115" s="101"/>
      <c r="BD1115" s="31"/>
      <c r="BJ1115" s="12"/>
      <c r="BK1115" s="12"/>
      <c r="BL1115" s="12"/>
      <c r="BM1115" s="12"/>
      <c r="BN1115" s="12"/>
      <c r="BO1115" s="12"/>
      <c r="BP1115" s="12"/>
      <c r="BQ1115" s="12"/>
      <c r="BR1115" s="12"/>
      <c r="BS1115" s="12"/>
      <c r="BT1115" s="12"/>
      <c r="BU1115" s="12"/>
      <c r="BV1115" s="12"/>
      <c r="BW1115" s="12"/>
      <c r="BX1115" s="12"/>
      <c r="BY1115" s="12"/>
      <c r="BZ1115" s="12"/>
    </row>
    <row r="1116" spans="1:78" s="31" customFormat="1">
      <c r="A1116" s="94"/>
      <c r="B1116" s="95"/>
      <c r="C1116" s="95"/>
      <c r="D1116" s="96"/>
      <c r="E1116" s="96"/>
      <c r="F1116" s="96"/>
      <c r="G1116" s="96"/>
      <c r="H1116" s="96"/>
      <c r="I1116" s="94"/>
      <c r="J1116" s="97"/>
      <c r="K1116" s="97"/>
      <c r="L1116" s="97"/>
      <c r="M1116" s="94"/>
      <c r="N1116" s="94"/>
      <c r="O1116" s="94"/>
      <c r="P1116" s="97"/>
      <c r="Q1116" s="98"/>
      <c r="R1116" s="96"/>
      <c r="S1116" s="96"/>
      <c r="T1116" s="96"/>
      <c r="U1116" s="99"/>
      <c r="V1116" s="96"/>
      <c r="W1116" s="100"/>
      <c r="X1116" s="100"/>
      <c r="Y1116" s="100"/>
      <c r="Z1116" s="94"/>
      <c r="AA1116" s="94"/>
      <c r="AB1116" s="94"/>
      <c r="AC1116" s="94"/>
      <c r="AD1116" s="94"/>
      <c r="AE1116" s="94"/>
      <c r="AF1116" s="94"/>
      <c r="AG1116" s="94"/>
      <c r="AH1116" s="94"/>
      <c r="AI1116" s="94"/>
      <c r="AJ1116" s="94"/>
      <c r="AK1116" s="101"/>
      <c r="AL1116" s="100"/>
      <c r="AM1116" s="94"/>
      <c r="AN1116" s="94"/>
      <c r="AO1116" s="94"/>
      <c r="AP1116" s="94"/>
      <c r="AQ1116" s="94"/>
      <c r="AR1116" s="94"/>
      <c r="AS1116" s="94"/>
      <c r="AT1116" s="94"/>
      <c r="AU1116" s="94"/>
      <c r="AV1116" s="101"/>
      <c r="AW1116" s="94"/>
      <c r="AX1116" s="94"/>
      <c r="AY1116" s="101"/>
      <c r="AZ1116" s="94"/>
      <c r="BA1116" s="94"/>
      <c r="BB1116" s="94"/>
      <c r="BC1116" s="101"/>
      <c r="BE1116" s="3"/>
      <c r="BF1116" s="3"/>
      <c r="BG1116" s="3"/>
      <c r="BH1116" s="3"/>
      <c r="BI1116" s="3"/>
      <c r="BJ1116" s="12"/>
      <c r="BK1116" s="12"/>
      <c r="BL1116" s="12"/>
      <c r="BM1116" s="12"/>
      <c r="BN1116" s="12"/>
      <c r="BO1116" s="12"/>
      <c r="BP1116" s="12"/>
      <c r="BQ1116" s="12"/>
      <c r="BR1116" s="12"/>
      <c r="BS1116" s="12"/>
      <c r="BT1116" s="12"/>
      <c r="BU1116" s="12"/>
      <c r="BV1116" s="12"/>
      <c r="BW1116" s="12"/>
      <c r="BX1116" s="12"/>
      <c r="BY1116" s="12"/>
      <c r="BZ1116" s="12"/>
    </row>
    <row r="1117" spans="1:78" s="3" customFormat="1">
      <c r="A1117" s="94"/>
      <c r="B1117" s="95"/>
      <c r="C1117" s="95"/>
      <c r="D1117" s="96"/>
      <c r="E1117" s="96"/>
      <c r="F1117" s="96"/>
      <c r="G1117" s="96"/>
      <c r="H1117" s="96"/>
      <c r="I1117" s="94"/>
      <c r="J1117" s="97"/>
      <c r="K1117" s="97"/>
      <c r="L1117" s="97"/>
      <c r="M1117" s="94"/>
      <c r="N1117" s="94"/>
      <c r="O1117" s="94"/>
      <c r="P1117" s="97"/>
      <c r="Q1117" s="98"/>
      <c r="R1117" s="96"/>
      <c r="S1117" s="96"/>
      <c r="T1117" s="96"/>
      <c r="U1117" s="99"/>
      <c r="V1117" s="96"/>
      <c r="W1117" s="100"/>
      <c r="X1117" s="100"/>
      <c r="Y1117" s="100"/>
      <c r="Z1117" s="94"/>
      <c r="AA1117" s="94"/>
      <c r="AB1117" s="94"/>
      <c r="AC1117" s="94"/>
      <c r="AD1117" s="94"/>
      <c r="AE1117" s="94"/>
      <c r="AF1117" s="94"/>
      <c r="AG1117" s="94"/>
      <c r="AH1117" s="94"/>
      <c r="AI1117" s="94"/>
      <c r="AJ1117" s="94"/>
      <c r="AK1117" s="101"/>
      <c r="AL1117" s="100"/>
      <c r="AM1117" s="94"/>
      <c r="AN1117" s="94"/>
      <c r="AO1117" s="94"/>
      <c r="AP1117" s="94"/>
      <c r="AQ1117" s="94"/>
      <c r="AR1117" s="94"/>
      <c r="AS1117" s="94"/>
      <c r="AT1117" s="94"/>
      <c r="AU1117" s="94"/>
      <c r="AV1117" s="101"/>
      <c r="AW1117" s="94"/>
      <c r="AX1117" s="94"/>
      <c r="AY1117" s="101"/>
      <c r="AZ1117" s="94"/>
      <c r="BA1117" s="94"/>
      <c r="BB1117" s="94"/>
      <c r="BC1117" s="101"/>
      <c r="BD1117" s="31"/>
      <c r="BJ1117" s="12"/>
      <c r="BK1117" s="12"/>
      <c r="BL1117" s="12"/>
      <c r="BM1117" s="12"/>
      <c r="BN1117" s="12"/>
      <c r="BO1117" s="12"/>
      <c r="BP1117" s="12"/>
      <c r="BQ1117" s="12"/>
      <c r="BR1117" s="12"/>
      <c r="BS1117" s="12"/>
      <c r="BT1117" s="12"/>
      <c r="BU1117" s="12"/>
      <c r="BV1117" s="12"/>
      <c r="BW1117" s="12"/>
      <c r="BX1117" s="12"/>
      <c r="BY1117" s="12"/>
      <c r="BZ1117" s="12"/>
    </row>
    <row r="1118" spans="1:78" s="38" customFormat="1">
      <c r="A1118" s="94"/>
      <c r="B1118" s="95"/>
      <c r="C1118" s="95"/>
      <c r="D1118" s="96"/>
      <c r="E1118" s="96"/>
      <c r="F1118" s="96"/>
      <c r="G1118" s="96"/>
      <c r="H1118" s="96"/>
      <c r="I1118" s="94"/>
      <c r="J1118" s="97"/>
      <c r="K1118" s="97"/>
      <c r="L1118" s="97"/>
      <c r="M1118" s="94"/>
      <c r="N1118" s="94"/>
      <c r="O1118" s="94"/>
      <c r="P1118" s="97"/>
      <c r="Q1118" s="98"/>
      <c r="R1118" s="96"/>
      <c r="S1118" s="96"/>
      <c r="T1118" s="96"/>
      <c r="U1118" s="99"/>
      <c r="V1118" s="96"/>
      <c r="W1118" s="100"/>
      <c r="X1118" s="100"/>
      <c r="Y1118" s="100"/>
      <c r="Z1118" s="94"/>
      <c r="AA1118" s="94"/>
      <c r="AB1118" s="94"/>
      <c r="AC1118" s="94"/>
      <c r="AD1118" s="94"/>
      <c r="AE1118" s="94"/>
      <c r="AF1118" s="94"/>
      <c r="AG1118" s="94"/>
      <c r="AH1118" s="94"/>
      <c r="AI1118" s="94"/>
      <c r="AJ1118" s="94"/>
      <c r="AK1118" s="101"/>
      <c r="AL1118" s="100"/>
      <c r="AM1118" s="94"/>
      <c r="AN1118" s="94"/>
      <c r="AO1118" s="94"/>
      <c r="AP1118" s="94"/>
      <c r="AQ1118" s="94"/>
      <c r="AR1118" s="94"/>
      <c r="AS1118" s="94"/>
      <c r="AT1118" s="94"/>
      <c r="AU1118" s="94"/>
      <c r="AV1118" s="101"/>
      <c r="AW1118" s="94"/>
      <c r="AX1118" s="94"/>
      <c r="AY1118" s="101"/>
      <c r="AZ1118" s="94"/>
      <c r="BA1118" s="94"/>
      <c r="BB1118" s="94"/>
      <c r="BC1118" s="101"/>
      <c r="BD1118" s="31"/>
      <c r="BE1118" s="3"/>
      <c r="BF1118" s="3"/>
      <c r="BG1118" s="3"/>
      <c r="BH1118" s="3"/>
      <c r="BI1118" s="3"/>
      <c r="BJ1118" s="12"/>
      <c r="BK1118" s="12"/>
      <c r="BL1118" s="12"/>
      <c r="BM1118" s="12"/>
      <c r="BN1118" s="12"/>
      <c r="BO1118" s="12"/>
      <c r="BP1118" s="12"/>
      <c r="BQ1118" s="12"/>
      <c r="BR1118" s="12"/>
      <c r="BS1118" s="12"/>
      <c r="BT1118" s="12"/>
      <c r="BU1118" s="12"/>
      <c r="BV1118" s="12"/>
      <c r="BW1118" s="12"/>
      <c r="BX1118" s="12"/>
      <c r="BY1118" s="12"/>
      <c r="BZ1118" s="12"/>
    </row>
    <row r="1119" spans="1:78" s="38" customFormat="1" ht="25.5" customHeight="1">
      <c r="A1119" s="94"/>
      <c r="B1119" s="95"/>
      <c r="C1119" s="95"/>
      <c r="D1119" s="96"/>
      <c r="E1119" s="96"/>
      <c r="F1119" s="96"/>
      <c r="G1119" s="96"/>
      <c r="H1119" s="96"/>
      <c r="I1119" s="94"/>
      <c r="J1119" s="97"/>
      <c r="K1119" s="97"/>
      <c r="L1119" s="97"/>
      <c r="M1119" s="94"/>
      <c r="N1119" s="94"/>
      <c r="O1119" s="94"/>
      <c r="P1119" s="97"/>
      <c r="Q1119" s="98"/>
      <c r="R1119" s="96"/>
      <c r="S1119" s="96"/>
      <c r="T1119" s="96"/>
      <c r="U1119" s="99"/>
      <c r="V1119" s="96"/>
      <c r="W1119" s="100"/>
      <c r="X1119" s="100"/>
      <c r="Y1119" s="100"/>
      <c r="Z1119" s="94"/>
      <c r="AA1119" s="94"/>
      <c r="AB1119" s="94"/>
      <c r="AC1119" s="94"/>
      <c r="AD1119" s="94"/>
      <c r="AE1119" s="94"/>
      <c r="AF1119" s="94"/>
      <c r="AG1119" s="94"/>
      <c r="AH1119" s="94"/>
      <c r="AI1119" s="94"/>
      <c r="AJ1119" s="94"/>
      <c r="AK1119" s="101"/>
      <c r="AL1119" s="100"/>
      <c r="AM1119" s="94"/>
      <c r="AN1119" s="94"/>
      <c r="AO1119" s="94"/>
      <c r="AP1119" s="94"/>
      <c r="AQ1119" s="94"/>
      <c r="AR1119" s="94"/>
      <c r="AS1119" s="94"/>
      <c r="AT1119" s="94"/>
      <c r="AU1119" s="94"/>
      <c r="AV1119" s="101"/>
      <c r="AW1119" s="94"/>
      <c r="AX1119" s="94"/>
      <c r="AY1119" s="101"/>
      <c r="AZ1119" s="94"/>
      <c r="BA1119" s="94"/>
      <c r="BB1119" s="94"/>
      <c r="BC1119" s="101"/>
      <c r="BD1119" s="31"/>
      <c r="BE1119" s="3"/>
      <c r="BF1119" s="3"/>
      <c r="BG1119" s="3"/>
      <c r="BH1119" s="3"/>
      <c r="BI1119" s="3"/>
      <c r="BJ1119" s="4"/>
      <c r="BK1119" s="4"/>
      <c r="BL1119" s="4"/>
      <c r="BM1119" s="4"/>
      <c r="BN1119" s="4"/>
      <c r="BO1119" s="4"/>
      <c r="BP1119" s="4"/>
      <c r="BQ1119" s="4"/>
      <c r="BR1119" s="4"/>
      <c r="BS1119" s="4"/>
      <c r="BT1119" s="4"/>
      <c r="BU1119" s="4"/>
      <c r="BV1119" s="4"/>
      <c r="BW1119" s="4"/>
      <c r="BX1119" s="4"/>
      <c r="BY1119" s="4"/>
      <c r="BZ1119" s="4"/>
    </row>
    <row r="1120" spans="1:78" s="3" customFormat="1">
      <c r="A1120" s="94"/>
      <c r="B1120" s="95"/>
      <c r="C1120" s="95"/>
      <c r="D1120" s="96"/>
      <c r="E1120" s="96"/>
      <c r="F1120" s="96"/>
      <c r="G1120" s="96"/>
      <c r="H1120" s="96"/>
      <c r="I1120" s="94"/>
      <c r="J1120" s="97"/>
      <c r="K1120" s="97"/>
      <c r="L1120" s="97"/>
      <c r="M1120" s="94"/>
      <c r="N1120" s="94"/>
      <c r="O1120" s="94"/>
      <c r="P1120" s="97"/>
      <c r="Q1120" s="98"/>
      <c r="R1120" s="96"/>
      <c r="S1120" s="96"/>
      <c r="T1120" s="96"/>
      <c r="U1120" s="99"/>
      <c r="V1120" s="96"/>
      <c r="W1120" s="100"/>
      <c r="X1120" s="100"/>
      <c r="Y1120" s="100"/>
      <c r="Z1120" s="94"/>
      <c r="AA1120" s="94"/>
      <c r="AB1120" s="94"/>
      <c r="AC1120" s="94"/>
      <c r="AD1120" s="94"/>
      <c r="AE1120" s="94"/>
      <c r="AF1120" s="94"/>
      <c r="AG1120" s="94"/>
      <c r="AH1120" s="94"/>
      <c r="AI1120" s="94"/>
      <c r="AJ1120" s="94"/>
      <c r="AK1120" s="101"/>
      <c r="AL1120" s="100"/>
      <c r="AM1120" s="94"/>
      <c r="AN1120" s="94"/>
      <c r="AO1120" s="94"/>
      <c r="AP1120" s="94"/>
      <c r="AQ1120" s="94"/>
      <c r="AR1120" s="94"/>
      <c r="AS1120" s="94"/>
      <c r="AT1120" s="94"/>
      <c r="AU1120" s="94"/>
      <c r="AV1120" s="101"/>
      <c r="AW1120" s="94"/>
      <c r="AX1120" s="94"/>
      <c r="AY1120" s="101"/>
      <c r="AZ1120" s="94"/>
      <c r="BA1120" s="94"/>
      <c r="BB1120" s="94"/>
      <c r="BC1120" s="101"/>
      <c r="BD1120" s="31"/>
      <c r="BJ1120" s="36"/>
      <c r="BK1120" s="36"/>
      <c r="BL1120" s="36"/>
      <c r="BM1120" s="36"/>
      <c r="BN1120" s="36"/>
      <c r="BO1120" s="36"/>
      <c r="BP1120" s="36"/>
      <c r="BQ1120" s="36"/>
      <c r="BR1120" s="36"/>
      <c r="BS1120" s="36"/>
      <c r="BT1120" s="36"/>
      <c r="BU1120" s="36"/>
      <c r="BV1120" s="36"/>
      <c r="BW1120" s="36"/>
      <c r="BX1120" s="36"/>
      <c r="BY1120" s="36"/>
      <c r="BZ1120" s="36"/>
    </row>
    <row r="1121" spans="1:78" s="3" customFormat="1">
      <c r="A1121" s="94"/>
      <c r="B1121" s="95"/>
      <c r="C1121" s="95"/>
      <c r="D1121" s="96"/>
      <c r="E1121" s="96"/>
      <c r="F1121" s="96"/>
      <c r="G1121" s="96"/>
      <c r="H1121" s="96"/>
      <c r="I1121" s="94"/>
      <c r="J1121" s="97"/>
      <c r="K1121" s="97"/>
      <c r="L1121" s="97"/>
      <c r="M1121" s="94"/>
      <c r="N1121" s="94"/>
      <c r="O1121" s="94"/>
      <c r="P1121" s="97"/>
      <c r="Q1121" s="98"/>
      <c r="R1121" s="96"/>
      <c r="S1121" s="96"/>
      <c r="T1121" s="96"/>
      <c r="U1121" s="99"/>
      <c r="V1121" s="96"/>
      <c r="W1121" s="100"/>
      <c r="X1121" s="100"/>
      <c r="Y1121" s="100"/>
      <c r="Z1121" s="94"/>
      <c r="AA1121" s="94"/>
      <c r="AB1121" s="94"/>
      <c r="AC1121" s="94"/>
      <c r="AD1121" s="94"/>
      <c r="AE1121" s="94"/>
      <c r="AF1121" s="94"/>
      <c r="AG1121" s="94"/>
      <c r="AH1121" s="94"/>
      <c r="AI1121" s="94"/>
      <c r="AJ1121" s="94"/>
      <c r="AK1121" s="101"/>
      <c r="AL1121" s="100"/>
      <c r="AM1121" s="94"/>
      <c r="AN1121" s="94"/>
      <c r="AO1121" s="94"/>
      <c r="AP1121" s="94"/>
      <c r="AQ1121" s="94"/>
      <c r="AR1121" s="94"/>
      <c r="AS1121" s="94"/>
      <c r="AT1121" s="94"/>
      <c r="AU1121" s="94"/>
      <c r="AV1121" s="101"/>
      <c r="AW1121" s="94"/>
      <c r="AX1121" s="94"/>
      <c r="AY1121" s="101"/>
      <c r="AZ1121" s="94"/>
      <c r="BA1121" s="94"/>
      <c r="BB1121" s="94"/>
      <c r="BC1121" s="101"/>
      <c r="BD1121" s="31"/>
      <c r="BJ1121" s="36"/>
      <c r="BK1121" s="36"/>
      <c r="BL1121" s="36"/>
      <c r="BM1121" s="36"/>
      <c r="BN1121" s="36"/>
      <c r="BO1121" s="36"/>
      <c r="BP1121" s="36"/>
      <c r="BQ1121" s="36"/>
      <c r="BR1121" s="36"/>
      <c r="BS1121" s="36"/>
      <c r="BT1121" s="36"/>
      <c r="BU1121" s="36"/>
      <c r="BV1121" s="36"/>
      <c r="BW1121" s="36"/>
      <c r="BX1121" s="36"/>
      <c r="BY1121" s="36"/>
      <c r="BZ1121" s="36"/>
    </row>
    <row r="1122" spans="1:78" s="3" customFormat="1">
      <c r="A1122" s="94"/>
      <c r="B1122" s="95"/>
      <c r="C1122" s="95"/>
      <c r="D1122" s="96"/>
      <c r="E1122" s="96"/>
      <c r="F1122" s="96"/>
      <c r="G1122" s="96"/>
      <c r="H1122" s="96"/>
      <c r="I1122" s="94"/>
      <c r="J1122" s="97"/>
      <c r="K1122" s="97"/>
      <c r="L1122" s="97"/>
      <c r="M1122" s="94"/>
      <c r="N1122" s="94"/>
      <c r="O1122" s="94"/>
      <c r="P1122" s="97"/>
      <c r="Q1122" s="98"/>
      <c r="R1122" s="96"/>
      <c r="S1122" s="96"/>
      <c r="T1122" s="96"/>
      <c r="U1122" s="99"/>
      <c r="V1122" s="96"/>
      <c r="W1122" s="100"/>
      <c r="X1122" s="100"/>
      <c r="Y1122" s="100"/>
      <c r="Z1122" s="94"/>
      <c r="AA1122" s="94"/>
      <c r="AB1122" s="94"/>
      <c r="AC1122" s="94"/>
      <c r="AD1122" s="94"/>
      <c r="AE1122" s="94"/>
      <c r="AF1122" s="94"/>
      <c r="AG1122" s="94"/>
      <c r="AH1122" s="94"/>
      <c r="AI1122" s="94"/>
      <c r="AJ1122" s="94"/>
      <c r="AK1122" s="101"/>
      <c r="AL1122" s="100"/>
      <c r="AM1122" s="94"/>
      <c r="AN1122" s="94"/>
      <c r="AO1122" s="94"/>
      <c r="AP1122" s="94"/>
      <c r="AQ1122" s="94"/>
      <c r="AR1122" s="94"/>
      <c r="AS1122" s="94"/>
      <c r="AT1122" s="94"/>
      <c r="AU1122" s="94"/>
      <c r="AV1122" s="101"/>
      <c r="AW1122" s="94"/>
      <c r="AX1122" s="94"/>
      <c r="AY1122" s="101"/>
      <c r="AZ1122" s="94"/>
      <c r="BA1122" s="94"/>
      <c r="BB1122" s="94"/>
      <c r="BC1122" s="101"/>
      <c r="BD1122" s="31"/>
      <c r="BJ1122" s="36"/>
      <c r="BK1122" s="36"/>
      <c r="BL1122" s="36"/>
      <c r="BM1122" s="36"/>
      <c r="BN1122" s="36"/>
      <c r="BO1122" s="36"/>
      <c r="BP1122" s="36"/>
      <c r="BQ1122" s="36"/>
      <c r="BR1122" s="36"/>
      <c r="BS1122" s="36"/>
      <c r="BT1122" s="36"/>
      <c r="BU1122" s="36"/>
      <c r="BV1122" s="36"/>
      <c r="BW1122" s="36"/>
      <c r="BX1122" s="36"/>
      <c r="BY1122" s="36"/>
      <c r="BZ1122" s="36"/>
    </row>
    <row r="1123" spans="1:78" s="3" customFormat="1">
      <c r="A1123" s="94"/>
      <c r="B1123" s="95"/>
      <c r="C1123" s="95"/>
      <c r="D1123" s="96"/>
      <c r="E1123" s="96"/>
      <c r="F1123" s="96"/>
      <c r="G1123" s="96"/>
      <c r="H1123" s="96"/>
      <c r="I1123" s="94"/>
      <c r="J1123" s="97"/>
      <c r="K1123" s="97"/>
      <c r="L1123" s="97"/>
      <c r="M1123" s="94"/>
      <c r="N1123" s="94"/>
      <c r="O1123" s="94"/>
      <c r="P1123" s="97"/>
      <c r="Q1123" s="98"/>
      <c r="R1123" s="96"/>
      <c r="S1123" s="96"/>
      <c r="T1123" s="96"/>
      <c r="U1123" s="99"/>
      <c r="V1123" s="96"/>
      <c r="W1123" s="100"/>
      <c r="X1123" s="100"/>
      <c r="Y1123" s="100"/>
      <c r="Z1123" s="94"/>
      <c r="AA1123" s="94"/>
      <c r="AB1123" s="94"/>
      <c r="AC1123" s="94"/>
      <c r="AD1123" s="94"/>
      <c r="AE1123" s="94"/>
      <c r="AF1123" s="94"/>
      <c r="AG1123" s="94"/>
      <c r="AH1123" s="94"/>
      <c r="AI1123" s="94"/>
      <c r="AJ1123" s="94"/>
      <c r="AK1123" s="101"/>
      <c r="AL1123" s="100"/>
      <c r="AM1123" s="94"/>
      <c r="AN1123" s="94"/>
      <c r="AO1123" s="94"/>
      <c r="AP1123" s="94"/>
      <c r="AQ1123" s="94"/>
      <c r="AR1123" s="94"/>
      <c r="AS1123" s="94"/>
      <c r="AT1123" s="94"/>
      <c r="AU1123" s="94"/>
      <c r="AV1123" s="101"/>
      <c r="AW1123" s="94"/>
      <c r="AX1123" s="94"/>
      <c r="AY1123" s="101"/>
      <c r="AZ1123" s="94"/>
      <c r="BA1123" s="94"/>
      <c r="BB1123" s="94"/>
      <c r="BC1123" s="101"/>
      <c r="BD1123" s="31"/>
      <c r="BJ1123" s="36"/>
      <c r="BK1123" s="36"/>
      <c r="BL1123" s="36"/>
      <c r="BM1123" s="36"/>
      <c r="BN1123" s="36"/>
      <c r="BO1123" s="36"/>
      <c r="BP1123" s="36"/>
      <c r="BQ1123" s="36"/>
      <c r="BR1123" s="36"/>
      <c r="BS1123" s="36"/>
      <c r="BT1123" s="36"/>
      <c r="BU1123" s="36"/>
      <c r="BV1123" s="36"/>
      <c r="BW1123" s="36"/>
      <c r="BX1123" s="36"/>
      <c r="BY1123" s="36"/>
      <c r="BZ1123" s="36"/>
    </row>
    <row r="1124" spans="1:78" s="3" customFormat="1">
      <c r="A1124" s="94"/>
      <c r="B1124" s="95"/>
      <c r="C1124" s="95"/>
      <c r="D1124" s="96"/>
      <c r="E1124" s="96"/>
      <c r="F1124" s="96"/>
      <c r="G1124" s="96"/>
      <c r="H1124" s="96"/>
      <c r="I1124" s="94"/>
      <c r="J1124" s="97"/>
      <c r="K1124" s="97"/>
      <c r="L1124" s="97"/>
      <c r="M1124" s="94"/>
      <c r="N1124" s="94"/>
      <c r="O1124" s="94"/>
      <c r="P1124" s="97"/>
      <c r="Q1124" s="98"/>
      <c r="R1124" s="96"/>
      <c r="S1124" s="96"/>
      <c r="T1124" s="96"/>
      <c r="U1124" s="99"/>
      <c r="V1124" s="96"/>
      <c r="W1124" s="100"/>
      <c r="X1124" s="100"/>
      <c r="Y1124" s="100"/>
      <c r="Z1124" s="94"/>
      <c r="AA1124" s="94"/>
      <c r="AB1124" s="94"/>
      <c r="AC1124" s="94"/>
      <c r="AD1124" s="94"/>
      <c r="AE1124" s="94"/>
      <c r="AF1124" s="94"/>
      <c r="AG1124" s="94"/>
      <c r="AH1124" s="94"/>
      <c r="AI1124" s="94"/>
      <c r="AJ1124" s="94"/>
      <c r="AK1124" s="101"/>
      <c r="AL1124" s="100"/>
      <c r="AM1124" s="94"/>
      <c r="AN1124" s="94"/>
      <c r="AO1124" s="94"/>
      <c r="AP1124" s="94"/>
      <c r="AQ1124" s="94"/>
      <c r="AR1124" s="94"/>
      <c r="AS1124" s="94"/>
      <c r="AT1124" s="94"/>
      <c r="AU1124" s="94"/>
      <c r="AV1124" s="101"/>
      <c r="AW1124" s="94"/>
      <c r="AX1124" s="94"/>
      <c r="AY1124" s="101"/>
      <c r="AZ1124" s="94"/>
      <c r="BA1124" s="94"/>
      <c r="BB1124" s="94"/>
      <c r="BC1124" s="101"/>
      <c r="BD1124" s="31"/>
      <c r="BJ1124" s="36"/>
      <c r="BK1124" s="36"/>
      <c r="BL1124" s="36"/>
      <c r="BM1124" s="36"/>
      <c r="BN1124" s="36"/>
      <c r="BO1124" s="36"/>
      <c r="BP1124" s="36"/>
      <c r="BQ1124" s="36"/>
      <c r="BR1124" s="36"/>
      <c r="BS1124" s="36"/>
      <c r="BT1124" s="36"/>
      <c r="BU1124" s="36"/>
      <c r="BV1124" s="36"/>
      <c r="BW1124" s="36"/>
      <c r="BX1124" s="36"/>
      <c r="BY1124" s="36"/>
      <c r="BZ1124" s="36"/>
    </row>
    <row r="1125" spans="1:78" s="31" customFormat="1" ht="63.75" customHeight="1">
      <c r="A1125" s="94"/>
      <c r="B1125" s="95"/>
      <c r="C1125" s="95"/>
      <c r="D1125" s="96"/>
      <c r="E1125" s="96"/>
      <c r="F1125" s="96"/>
      <c r="G1125" s="96"/>
      <c r="H1125" s="96"/>
      <c r="I1125" s="94"/>
      <c r="J1125" s="97"/>
      <c r="K1125" s="97"/>
      <c r="L1125" s="97"/>
      <c r="M1125" s="94"/>
      <c r="N1125" s="94"/>
      <c r="O1125" s="94"/>
      <c r="P1125" s="97"/>
      <c r="Q1125" s="98"/>
      <c r="R1125" s="96"/>
      <c r="S1125" s="96"/>
      <c r="T1125" s="96"/>
      <c r="U1125" s="99"/>
      <c r="V1125" s="96"/>
      <c r="W1125" s="100"/>
      <c r="X1125" s="100"/>
      <c r="Y1125" s="100"/>
      <c r="Z1125" s="94"/>
      <c r="AA1125" s="94"/>
      <c r="AB1125" s="94"/>
      <c r="AC1125" s="94"/>
      <c r="AD1125" s="94"/>
      <c r="AE1125" s="94"/>
      <c r="AF1125" s="94"/>
      <c r="AG1125" s="94"/>
      <c r="AH1125" s="94"/>
      <c r="AI1125" s="94"/>
      <c r="AJ1125" s="94"/>
      <c r="AK1125" s="101"/>
      <c r="AL1125" s="100"/>
      <c r="AM1125" s="94"/>
      <c r="AN1125" s="94"/>
      <c r="AO1125" s="94"/>
      <c r="AP1125" s="94"/>
      <c r="AQ1125" s="94"/>
      <c r="AR1125" s="94"/>
      <c r="AS1125" s="94"/>
      <c r="AT1125" s="94"/>
      <c r="AU1125" s="94"/>
      <c r="AV1125" s="101"/>
      <c r="AW1125" s="94"/>
      <c r="AX1125" s="94"/>
      <c r="AY1125" s="101"/>
      <c r="AZ1125" s="94"/>
      <c r="BA1125" s="94"/>
      <c r="BB1125" s="94"/>
      <c r="BC1125" s="101"/>
      <c r="BE1125" s="3"/>
      <c r="BF1125" s="3"/>
      <c r="BG1125" s="3"/>
      <c r="BH1125" s="3"/>
      <c r="BI1125" s="3"/>
      <c r="BJ1125" s="36"/>
      <c r="BK1125" s="36"/>
      <c r="BL1125" s="36"/>
      <c r="BM1125" s="36"/>
      <c r="BN1125" s="36"/>
      <c r="BO1125" s="36"/>
      <c r="BP1125" s="36"/>
      <c r="BQ1125" s="36"/>
      <c r="BR1125" s="36"/>
      <c r="BS1125" s="36"/>
      <c r="BT1125" s="36"/>
      <c r="BU1125" s="36"/>
      <c r="BV1125" s="36"/>
      <c r="BW1125" s="36"/>
      <c r="BX1125" s="36"/>
      <c r="BY1125" s="36"/>
      <c r="BZ1125" s="36"/>
    </row>
    <row r="1126" spans="1:78" s="3" customFormat="1">
      <c r="A1126" s="94"/>
      <c r="B1126" s="95"/>
      <c r="C1126" s="95"/>
      <c r="D1126" s="96"/>
      <c r="E1126" s="96"/>
      <c r="F1126" s="96"/>
      <c r="G1126" s="96"/>
      <c r="H1126" s="96"/>
      <c r="I1126" s="94"/>
      <c r="J1126" s="97"/>
      <c r="K1126" s="97"/>
      <c r="L1126" s="97"/>
      <c r="M1126" s="94"/>
      <c r="N1126" s="94"/>
      <c r="O1126" s="94"/>
      <c r="P1126" s="97"/>
      <c r="Q1126" s="98"/>
      <c r="R1126" s="96"/>
      <c r="S1126" s="96"/>
      <c r="T1126" s="96"/>
      <c r="U1126" s="99"/>
      <c r="V1126" s="96"/>
      <c r="W1126" s="100"/>
      <c r="X1126" s="100"/>
      <c r="Y1126" s="100"/>
      <c r="Z1126" s="94"/>
      <c r="AA1126" s="94"/>
      <c r="AB1126" s="94"/>
      <c r="AC1126" s="94"/>
      <c r="AD1126" s="94"/>
      <c r="AE1126" s="94"/>
      <c r="AF1126" s="94"/>
      <c r="AG1126" s="94"/>
      <c r="AH1126" s="94"/>
      <c r="AI1126" s="94"/>
      <c r="AJ1126" s="94"/>
      <c r="AK1126" s="101"/>
      <c r="AL1126" s="100"/>
      <c r="AM1126" s="94"/>
      <c r="AN1126" s="94"/>
      <c r="AO1126" s="94"/>
      <c r="AP1126" s="94"/>
      <c r="AQ1126" s="94"/>
      <c r="AR1126" s="94"/>
      <c r="AS1126" s="94"/>
      <c r="AT1126" s="94"/>
      <c r="AU1126" s="94"/>
      <c r="AV1126" s="101"/>
      <c r="AW1126" s="94"/>
      <c r="AX1126" s="94"/>
      <c r="AY1126" s="101"/>
      <c r="AZ1126" s="94"/>
      <c r="BA1126" s="94"/>
      <c r="BB1126" s="94"/>
      <c r="BC1126" s="101"/>
      <c r="BD1126" s="31"/>
      <c r="BJ1126" s="36"/>
      <c r="BK1126" s="36"/>
      <c r="BL1126" s="36"/>
      <c r="BM1126" s="36"/>
      <c r="BN1126" s="36"/>
      <c r="BO1126" s="36"/>
      <c r="BP1126" s="36"/>
      <c r="BQ1126" s="36"/>
      <c r="BR1126" s="36"/>
      <c r="BS1126" s="36"/>
      <c r="BT1126" s="36"/>
      <c r="BU1126" s="36"/>
      <c r="BV1126" s="36"/>
      <c r="BW1126" s="36"/>
      <c r="BX1126" s="36"/>
      <c r="BY1126" s="36"/>
      <c r="BZ1126" s="36"/>
    </row>
    <row r="1127" spans="1:78" s="3" customFormat="1">
      <c r="A1127" s="94"/>
      <c r="B1127" s="95"/>
      <c r="C1127" s="95"/>
      <c r="D1127" s="96"/>
      <c r="E1127" s="96"/>
      <c r="F1127" s="96"/>
      <c r="G1127" s="96"/>
      <c r="H1127" s="96"/>
      <c r="I1127" s="94"/>
      <c r="J1127" s="97"/>
      <c r="K1127" s="97"/>
      <c r="L1127" s="97"/>
      <c r="M1127" s="94"/>
      <c r="N1127" s="94"/>
      <c r="O1127" s="94"/>
      <c r="P1127" s="97"/>
      <c r="Q1127" s="98"/>
      <c r="R1127" s="96"/>
      <c r="S1127" s="96"/>
      <c r="T1127" s="96"/>
      <c r="U1127" s="99"/>
      <c r="V1127" s="96"/>
      <c r="W1127" s="100"/>
      <c r="X1127" s="100"/>
      <c r="Y1127" s="100"/>
      <c r="Z1127" s="94"/>
      <c r="AA1127" s="94"/>
      <c r="AB1127" s="94"/>
      <c r="AC1127" s="94"/>
      <c r="AD1127" s="94"/>
      <c r="AE1127" s="94"/>
      <c r="AF1127" s="94"/>
      <c r="AG1127" s="94"/>
      <c r="AH1127" s="94"/>
      <c r="AI1127" s="94"/>
      <c r="AJ1127" s="94"/>
      <c r="AK1127" s="101"/>
      <c r="AL1127" s="100"/>
      <c r="AM1127" s="94"/>
      <c r="AN1127" s="94"/>
      <c r="AO1127" s="94"/>
      <c r="AP1127" s="94"/>
      <c r="AQ1127" s="94"/>
      <c r="AR1127" s="94"/>
      <c r="AS1127" s="94"/>
      <c r="AT1127" s="94"/>
      <c r="AU1127" s="94"/>
      <c r="AV1127" s="101"/>
      <c r="AW1127" s="94"/>
      <c r="AX1127" s="94"/>
      <c r="AY1127" s="101"/>
      <c r="AZ1127" s="94"/>
      <c r="BA1127" s="94"/>
      <c r="BB1127" s="94"/>
      <c r="BC1127" s="101"/>
      <c r="BD1127" s="31"/>
      <c r="BJ1127" s="36"/>
      <c r="BK1127" s="36"/>
      <c r="BL1127" s="36"/>
      <c r="BM1127" s="36"/>
      <c r="BN1127" s="36"/>
      <c r="BO1127" s="36"/>
      <c r="BP1127" s="36"/>
      <c r="BQ1127" s="36"/>
      <c r="BR1127" s="36"/>
      <c r="BS1127" s="36"/>
      <c r="BT1127" s="36"/>
      <c r="BU1127" s="36"/>
      <c r="BV1127" s="36"/>
      <c r="BW1127" s="36"/>
      <c r="BX1127" s="36"/>
      <c r="BY1127" s="36"/>
      <c r="BZ1127" s="36"/>
    </row>
    <row r="1128" spans="1:78" s="3" customFormat="1">
      <c r="A1128" s="94"/>
      <c r="B1128" s="95"/>
      <c r="C1128" s="95"/>
      <c r="D1128" s="96"/>
      <c r="E1128" s="96"/>
      <c r="F1128" s="96"/>
      <c r="G1128" s="96"/>
      <c r="H1128" s="96"/>
      <c r="I1128" s="94"/>
      <c r="J1128" s="97"/>
      <c r="K1128" s="97"/>
      <c r="L1128" s="97"/>
      <c r="M1128" s="94"/>
      <c r="N1128" s="94"/>
      <c r="O1128" s="94"/>
      <c r="P1128" s="97"/>
      <c r="Q1128" s="98"/>
      <c r="R1128" s="96"/>
      <c r="S1128" s="96"/>
      <c r="T1128" s="96"/>
      <c r="U1128" s="99"/>
      <c r="V1128" s="96"/>
      <c r="W1128" s="100"/>
      <c r="X1128" s="100"/>
      <c r="Y1128" s="100"/>
      <c r="Z1128" s="94"/>
      <c r="AA1128" s="94"/>
      <c r="AB1128" s="94"/>
      <c r="AC1128" s="94"/>
      <c r="AD1128" s="94"/>
      <c r="AE1128" s="94"/>
      <c r="AF1128" s="94"/>
      <c r="AG1128" s="94"/>
      <c r="AH1128" s="94"/>
      <c r="AI1128" s="94"/>
      <c r="AJ1128" s="94"/>
      <c r="AK1128" s="101"/>
      <c r="AL1128" s="100"/>
      <c r="AM1128" s="94"/>
      <c r="AN1128" s="94"/>
      <c r="AO1128" s="94"/>
      <c r="AP1128" s="94"/>
      <c r="AQ1128" s="94"/>
      <c r="AR1128" s="94"/>
      <c r="AS1128" s="94"/>
      <c r="AT1128" s="94"/>
      <c r="AU1128" s="94"/>
      <c r="AV1128" s="101"/>
      <c r="AW1128" s="94"/>
      <c r="AX1128" s="94"/>
      <c r="AY1128" s="101"/>
      <c r="AZ1128" s="94"/>
      <c r="BA1128" s="94"/>
      <c r="BB1128" s="94"/>
      <c r="BC1128" s="101"/>
      <c r="BD1128" s="31"/>
      <c r="BJ1128" s="36"/>
      <c r="BK1128" s="36"/>
      <c r="BL1128" s="36"/>
      <c r="BM1128" s="36"/>
      <c r="BN1128" s="36"/>
      <c r="BO1128" s="36"/>
      <c r="BP1128" s="36"/>
      <c r="BQ1128" s="36"/>
      <c r="BR1128" s="36"/>
      <c r="BS1128" s="36"/>
      <c r="BT1128" s="36"/>
      <c r="BU1128" s="36"/>
      <c r="BV1128" s="36"/>
      <c r="BW1128" s="36"/>
      <c r="BX1128" s="36"/>
      <c r="BY1128" s="36"/>
      <c r="BZ1128" s="36"/>
    </row>
    <row r="1129" spans="1:78" s="3" customFormat="1" ht="25.5" customHeight="1">
      <c r="A1129" s="94"/>
      <c r="B1129" s="95"/>
      <c r="C1129" s="95"/>
      <c r="D1129" s="96"/>
      <c r="E1129" s="96"/>
      <c r="F1129" s="96"/>
      <c r="G1129" s="96"/>
      <c r="H1129" s="96"/>
      <c r="I1129" s="94"/>
      <c r="J1129" s="97"/>
      <c r="K1129" s="97"/>
      <c r="L1129" s="97"/>
      <c r="M1129" s="94"/>
      <c r="N1129" s="94"/>
      <c r="O1129" s="94"/>
      <c r="P1129" s="97"/>
      <c r="Q1129" s="98"/>
      <c r="R1129" s="96"/>
      <c r="S1129" s="96"/>
      <c r="T1129" s="96"/>
      <c r="U1129" s="99"/>
      <c r="V1129" s="96"/>
      <c r="W1129" s="100"/>
      <c r="X1129" s="100"/>
      <c r="Y1129" s="100"/>
      <c r="Z1129" s="94"/>
      <c r="AA1129" s="94"/>
      <c r="AB1129" s="94"/>
      <c r="AC1129" s="94"/>
      <c r="AD1129" s="94"/>
      <c r="AE1129" s="94"/>
      <c r="AF1129" s="94"/>
      <c r="AG1129" s="94"/>
      <c r="AH1129" s="94"/>
      <c r="AI1129" s="94"/>
      <c r="AJ1129" s="94"/>
      <c r="AK1129" s="101"/>
      <c r="AL1129" s="100"/>
      <c r="AM1129" s="94"/>
      <c r="AN1129" s="94"/>
      <c r="AO1129" s="94"/>
      <c r="AP1129" s="94"/>
      <c r="AQ1129" s="94"/>
      <c r="AR1129" s="94"/>
      <c r="AS1129" s="94"/>
      <c r="AT1129" s="94"/>
      <c r="AU1129" s="94"/>
      <c r="AV1129" s="101"/>
      <c r="AW1129" s="94"/>
      <c r="AX1129" s="94"/>
      <c r="AY1129" s="101"/>
      <c r="AZ1129" s="94"/>
      <c r="BA1129" s="94"/>
      <c r="BB1129" s="94"/>
      <c r="BC1129" s="101"/>
      <c r="BD1129" s="31"/>
      <c r="BJ1129" s="4"/>
      <c r="BK1129" s="4"/>
      <c r="BL1129" s="4"/>
      <c r="BM1129" s="4"/>
      <c r="BN1129" s="4"/>
      <c r="BO1129" s="4"/>
      <c r="BP1129" s="4"/>
      <c r="BQ1129" s="4"/>
      <c r="BR1129" s="4"/>
      <c r="BS1129" s="4"/>
      <c r="BT1129" s="4"/>
      <c r="BU1129" s="4"/>
      <c r="BV1129" s="4"/>
      <c r="BW1129" s="4"/>
      <c r="BX1129" s="4"/>
      <c r="BY1129" s="4"/>
      <c r="BZ1129" s="4"/>
    </row>
    <row r="1130" spans="1:78" s="3" customFormat="1">
      <c r="A1130" s="94"/>
      <c r="B1130" s="95"/>
      <c r="C1130" s="95"/>
      <c r="D1130" s="96"/>
      <c r="E1130" s="96"/>
      <c r="F1130" s="96"/>
      <c r="G1130" s="96"/>
      <c r="H1130" s="96"/>
      <c r="I1130" s="94"/>
      <c r="J1130" s="97"/>
      <c r="K1130" s="97"/>
      <c r="L1130" s="97"/>
      <c r="M1130" s="94"/>
      <c r="N1130" s="94"/>
      <c r="O1130" s="94"/>
      <c r="P1130" s="97"/>
      <c r="Q1130" s="98"/>
      <c r="R1130" s="96"/>
      <c r="S1130" s="96"/>
      <c r="T1130" s="96"/>
      <c r="U1130" s="99"/>
      <c r="V1130" s="96"/>
      <c r="W1130" s="100"/>
      <c r="X1130" s="100"/>
      <c r="Y1130" s="100"/>
      <c r="Z1130" s="94"/>
      <c r="AA1130" s="94"/>
      <c r="AB1130" s="94"/>
      <c r="AC1130" s="94"/>
      <c r="AD1130" s="94"/>
      <c r="AE1130" s="94"/>
      <c r="AF1130" s="94"/>
      <c r="AG1130" s="94"/>
      <c r="AH1130" s="94"/>
      <c r="AI1130" s="94"/>
      <c r="AJ1130" s="94"/>
      <c r="AK1130" s="101"/>
      <c r="AL1130" s="100"/>
      <c r="AM1130" s="94"/>
      <c r="AN1130" s="94"/>
      <c r="AO1130" s="94"/>
      <c r="AP1130" s="94"/>
      <c r="AQ1130" s="94"/>
      <c r="AR1130" s="94"/>
      <c r="AS1130" s="94"/>
      <c r="AT1130" s="94"/>
      <c r="AU1130" s="94"/>
      <c r="AV1130" s="101"/>
      <c r="AW1130" s="94"/>
      <c r="AX1130" s="94"/>
      <c r="AY1130" s="101"/>
      <c r="AZ1130" s="94"/>
      <c r="BA1130" s="94"/>
      <c r="BB1130" s="94"/>
      <c r="BC1130" s="101"/>
      <c r="BD1130" s="31"/>
      <c r="BJ1130" s="4"/>
      <c r="BK1130" s="4"/>
      <c r="BL1130" s="4"/>
      <c r="BM1130" s="4"/>
      <c r="BN1130" s="4"/>
      <c r="BO1130" s="4"/>
      <c r="BP1130" s="4"/>
      <c r="BQ1130" s="4"/>
      <c r="BR1130" s="4"/>
      <c r="BS1130" s="4"/>
      <c r="BT1130" s="4"/>
      <c r="BU1130" s="4"/>
      <c r="BV1130" s="4"/>
      <c r="BW1130" s="4"/>
      <c r="BX1130" s="4"/>
      <c r="BY1130" s="4"/>
      <c r="BZ1130" s="4"/>
    </row>
    <row r="1131" spans="1:78" s="3" customFormat="1" ht="25.5" customHeight="1">
      <c r="A1131" s="94"/>
      <c r="B1131" s="95"/>
      <c r="C1131" s="95"/>
      <c r="D1131" s="96"/>
      <c r="E1131" s="96"/>
      <c r="F1131" s="96"/>
      <c r="G1131" s="96"/>
      <c r="H1131" s="96"/>
      <c r="I1131" s="94"/>
      <c r="J1131" s="97"/>
      <c r="K1131" s="97"/>
      <c r="L1131" s="97"/>
      <c r="M1131" s="94"/>
      <c r="N1131" s="94"/>
      <c r="O1131" s="94"/>
      <c r="P1131" s="97"/>
      <c r="Q1131" s="98"/>
      <c r="R1131" s="96"/>
      <c r="S1131" s="96"/>
      <c r="T1131" s="96"/>
      <c r="U1131" s="99"/>
      <c r="V1131" s="96"/>
      <c r="W1131" s="100"/>
      <c r="X1131" s="100"/>
      <c r="Y1131" s="100"/>
      <c r="Z1131" s="94"/>
      <c r="AA1131" s="94"/>
      <c r="AB1131" s="94"/>
      <c r="AC1131" s="94"/>
      <c r="AD1131" s="94"/>
      <c r="AE1131" s="94"/>
      <c r="AF1131" s="94"/>
      <c r="AG1131" s="94"/>
      <c r="AH1131" s="94"/>
      <c r="AI1131" s="94"/>
      <c r="AJ1131" s="94"/>
      <c r="AK1131" s="101"/>
      <c r="AL1131" s="100"/>
      <c r="AM1131" s="94"/>
      <c r="AN1131" s="94"/>
      <c r="AO1131" s="94"/>
      <c r="AP1131" s="94"/>
      <c r="AQ1131" s="94"/>
      <c r="AR1131" s="94"/>
      <c r="AS1131" s="94"/>
      <c r="AT1131" s="94"/>
      <c r="AU1131" s="94"/>
      <c r="AV1131" s="101"/>
      <c r="AW1131" s="94"/>
      <c r="AX1131" s="94"/>
      <c r="AY1131" s="101"/>
      <c r="AZ1131" s="94"/>
      <c r="BA1131" s="94"/>
      <c r="BB1131" s="94"/>
      <c r="BC1131" s="101"/>
      <c r="BD1131" s="31"/>
      <c r="BJ1131" s="4"/>
      <c r="BK1131" s="4"/>
      <c r="BL1131" s="4"/>
      <c r="BM1131" s="4"/>
      <c r="BN1131" s="4"/>
      <c r="BO1131" s="4"/>
      <c r="BP1131" s="4"/>
      <c r="BQ1131" s="4"/>
      <c r="BR1131" s="4"/>
      <c r="BS1131" s="4"/>
      <c r="BT1131" s="4"/>
      <c r="BU1131" s="4"/>
      <c r="BV1131" s="4"/>
      <c r="BW1131" s="4"/>
      <c r="BX1131" s="4"/>
      <c r="BY1131" s="4"/>
      <c r="BZ1131" s="4"/>
    </row>
    <row r="1132" spans="1:78" s="3" customFormat="1" ht="63.75" customHeight="1">
      <c r="A1132" s="94"/>
      <c r="B1132" s="95"/>
      <c r="C1132" s="95"/>
      <c r="D1132" s="96"/>
      <c r="E1132" s="96"/>
      <c r="F1132" s="96"/>
      <c r="G1132" s="96"/>
      <c r="H1132" s="96"/>
      <c r="I1132" s="94"/>
      <c r="J1132" s="97"/>
      <c r="K1132" s="97"/>
      <c r="L1132" s="97"/>
      <c r="M1132" s="94"/>
      <c r="N1132" s="94"/>
      <c r="O1132" s="94"/>
      <c r="P1132" s="97"/>
      <c r="Q1132" s="98"/>
      <c r="R1132" s="96"/>
      <c r="S1132" s="96"/>
      <c r="T1132" s="96"/>
      <c r="U1132" s="99"/>
      <c r="V1132" s="96"/>
      <c r="W1132" s="100"/>
      <c r="X1132" s="100"/>
      <c r="Y1132" s="100"/>
      <c r="Z1132" s="94"/>
      <c r="AA1132" s="94"/>
      <c r="AB1132" s="94"/>
      <c r="AC1132" s="94"/>
      <c r="AD1132" s="94"/>
      <c r="AE1132" s="94"/>
      <c r="AF1132" s="94"/>
      <c r="AG1132" s="94"/>
      <c r="AH1132" s="94"/>
      <c r="AI1132" s="94"/>
      <c r="AJ1132" s="94"/>
      <c r="AK1132" s="101"/>
      <c r="AL1132" s="100"/>
      <c r="AM1132" s="94"/>
      <c r="AN1132" s="94"/>
      <c r="AO1132" s="94"/>
      <c r="AP1132" s="94"/>
      <c r="AQ1132" s="94"/>
      <c r="AR1132" s="94"/>
      <c r="AS1132" s="94"/>
      <c r="AT1132" s="94"/>
      <c r="AU1132" s="94"/>
      <c r="AV1132" s="101"/>
      <c r="AW1132" s="94"/>
      <c r="AX1132" s="94"/>
      <c r="AY1132" s="101"/>
      <c r="AZ1132" s="94"/>
      <c r="BA1132" s="94"/>
      <c r="BB1132" s="94"/>
      <c r="BC1132" s="101"/>
      <c r="BD1132" s="31"/>
    </row>
    <row r="1133" spans="1:78" s="3" customFormat="1" ht="25.5" customHeight="1">
      <c r="A1133" s="94"/>
      <c r="B1133" s="95"/>
      <c r="C1133" s="95"/>
      <c r="D1133" s="96"/>
      <c r="E1133" s="96"/>
      <c r="F1133" s="96"/>
      <c r="G1133" s="96"/>
      <c r="H1133" s="96"/>
      <c r="I1133" s="94"/>
      <c r="J1133" s="97"/>
      <c r="K1133" s="97"/>
      <c r="L1133" s="97"/>
      <c r="M1133" s="94"/>
      <c r="N1133" s="94"/>
      <c r="O1133" s="94"/>
      <c r="P1133" s="97"/>
      <c r="Q1133" s="98"/>
      <c r="R1133" s="96"/>
      <c r="S1133" s="96"/>
      <c r="T1133" s="96"/>
      <c r="U1133" s="99"/>
      <c r="V1133" s="96"/>
      <c r="W1133" s="100"/>
      <c r="X1133" s="100"/>
      <c r="Y1133" s="100"/>
      <c r="Z1133" s="94"/>
      <c r="AA1133" s="94"/>
      <c r="AB1133" s="94"/>
      <c r="AC1133" s="94"/>
      <c r="AD1133" s="94"/>
      <c r="AE1133" s="94"/>
      <c r="AF1133" s="94"/>
      <c r="AG1133" s="94"/>
      <c r="AH1133" s="94"/>
      <c r="AI1133" s="94"/>
      <c r="AJ1133" s="94"/>
      <c r="AK1133" s="101"/>
      <c r="AL1133" s="100"/>
      <c r="AM1133" s="94"/>
      <c r="AN1133" s="94"/>
      <c r="AO1133" s="94"/>
      <c r="AP1133" s="94"/>
      <c r="AQ1133" s="94"/>
      <c r="AR1133" s="94"/>
      <c r="AS1133" s="94"/>
      <c r="AT1133" s="94"/>
      <c r="AU1133" s="94"/>
      <c r="AV1133" s="101"/>
      <c r="AW1133" s="94"/>
      <c r="AX1133" s="94"/>
      <c r="AY1133" s="101"/>
      <c r="AZ1133" s="94"/>
      <c r="BA1133" s="94"/>
      <c r="BB1133" s="94"/>
      <c r="BC1133" s="101"/>
      <c r="BD1133" s="39"/>
      <c r="BE1133" s="4"/>
      <c r="BF1133" s="4"/>
      <c r="BG1133" s="4"/>
      <c r="BH1133" s="4"/>
      <c r="BI1133" s="4"/>
    </row>
    <row r="1134" spans="1:78" s="3" customFormat="1" ht="25.5" customHeight="1">
      <c r="A1134" s="94"/>
      <c r="B1134" s="95"/>
      <c r="C1134" s="95"/>
      <c r="D1134" s="96"/>
      <c r="E1134" s="96"/>
      <c r="F1134" s="96"/>
      <c r="G1134" s="96"/>
      <c r="H1134" s="96"/>
      <c r="I1134" s="94"/>
      <c r="J1134" s="97"/>
      <c r="K1134" s="97"/>
      <c r="L1134" s="97"/>
      <c r="M1134" s="94"/>
      <c r="N1134" s="94"/>
      <c r="O1134" s="94"/>
      <c r="P1134" s="97"/>
      <c r="Q1134" s="98"/>
      <c r="R1134" s="96"/>
      <c r="S1134" s="96"/>
      <c r="T1134" s="96"/>
      <c r="U1134" s="99"/>
      <c r="V1134" s="96"/>
      <c r="W1134" s="100"/>
      <c r="X1134" s="100"/>
      <c r="Y1134" s="100"/>
      <c r="Z1134" s="94"/>
      <c r="AA1134" s="94"/>
      <c r="AB1134" s="94"/>
      <c r="AC1134" s="94"/>
      <c r="AD1134" s="94"/>
      <c r="AE1134" s="94"/>
      <c r="AF1134" s="94"/>
      <c r="AG1134" s="94"/>
      <c r="AH1134" s="94"/>
      <c r="AI1134" s="94"/>
      <c r="AJ1134" s="94"/>
      <c r="AK1134" s="101"/>
      <c r="AL1134" s="100"/>
      <c r="AM1134" s="94"/>
      <c r="AN1134" s="94"/>
      <c r="AO1134" s="94"/>
      <c r="AP1134" s="94"/>
      <c r="AQ1134" s="94"/>
      <c r="AR1134" s="94"/>
      <c r="AS1134" s="94"/>
      <c r="AT1134" s="94"/>
      <c r="AU1134" s="94"/>
      <c r="AV1134" s="101"/>
      <c r="AW1134" s="94"/>
      <c r="AX1134" s="94"/>
      <c r="AY1134" s="101"/>
      <c r="AZ1134" s="94"/>
      <c r="BA1134" s="94"/>
      <c r="BB1134" s="94"/>
      <c r="BC1134" s="101"/>
      <c r="BD1134" s="31"/>
    </row>
    <row r="1135" spans="1:78" s="3" customFormat="1" ht="25.5" customHeight="1">
      <c r="A1135" s="94"/>
      <c r="B1135" s="95"/>
      <c r="C1135" s="95"/>
      <c r="D1135" s="96"/>
      <c r="E1135" s="96"/>
      <c r="F1135" s="96"/>
      <c r="G1135" s="96"/>
      <c r="H1135" s="96"/>
      <c r="I1135" s="94"/>
      <c r="J1135" s="97"/>
      <c r="K1135" s="97"/>
      <c r="L1135" s="97"/>
      <c r="M1135" s="94"/>
      <c r="N1135" s="94"/>
      <c r="O1135" s="94"/>
      <c r="P1135" s="97"/>
      <c r="Q1135" s="98"/>
      <c r="R1135" s="96"/>
      <c r="S1135" s="96"/>
      <c r="T1135" s="96"/>
      <c r="U1135" s="99"/>
      <c r="V1135" s="96"/>
      <c r="W1135" s="100"/>
      <c r="X1135" s="100"/>
      <c r="Y1135" s="100"/>
      <c r="Z1135" s="94"/>
      <c r="AA1135" s="94"/>
      <c r="AB1135" s="94"/>
      <c r="AC1135" s="94"/>
      <c r="AD1135" s="94"/>
      <c r="AE1135" s="94"/>
      <c r="AF1135" s="94"/>
      <c r="AG1135" s="94"/>
      <c r="AH1135" s="94"/>
      <c r="AI1135" s="94"/>
      <c r="AJ1135" s="94"/>
      <c r="AK1135" s="101"/>
      <c r="AL1135" s="100"/>
      <c r="AM1135" s="94"/>
      <c r="AN1135" s="94"/>
      <c r="AO1135" s="94"/>
      <c r="AP1135" s="94"/>
      <c r="AQ1135" s="94"/>
      <c r="AR1135" s="94"/>
      <c r="AS1135" s="94"/>
      <c r="AT1135" s="94"/>
      <c r="AU1135" s="94"/>
      <c r="AV1135" s="101"/>
      <c r="AW1135" s="94"/>
      <c r="AX1135" s="94"/>
      <c r="AY1135" s="101"/>
      <c r="AZ1135" s="94"/>
      <c r="BA1135" s="94"/>
      <c r="BB1135" s="94"/>
      <c r="BC1135" s="101"/>
      <c r="BD1135" s="39"/>
      <c r="BE1135" s="4"/>
      <c r="BF1135" s="4"/>
      <c r="BG1135" s="4"/>
      <c r="BH1135" s="4"/>
      <c r="BI1135" s="4"/>
    </row>
    <row r="1136" spans="1:78" s="3" customFormat="1" ht="25.5" customHeight="1">
      <c r="A1136" s="94"/>
      <c r="B1136" s="95"/>
      <c r="C1136" s="95"/>
      <c r="D1136" s="96"/>
      <c r="E1136" s="96"/>
      <c r="F1136" s="96"/>
      <c r="G1136" s="96"/>
      <c r="H1136" s="96"/>
      <c r="I1136" s="94"/>
      <c r="J1136" s="97"/>
      <c r="K1136" s="97"/>
      <c r="L1136" s="97"/>
      <c r="M1136" s="94"/>
      <c r="N1136" s="94"/>
      <c r="O1136" s="94"/>
      <c r="P1136" s="97"/>
      <c r="Q1136" s="98"/>
      <c r="R1136" s="96"/>
      <c r="S1136" s="96"/>
      <c r="T1136" s="96"/>
      <c r="U1136" s="99"/>
      <c r="V1136" s="96"/>
      <c r="W1136" s="100"/>
      <c r="X1136" s="100"/>
      <c r="Y1136" s="100"/>
      <c r="Z1136" s="94"/>
      <c r="AA1136" s="94"/>
      <c r="AB1136" s="94"/>
      <c r="AC1136" s="94"/>
      <c r="AD1136" s="94"/>
      <c r="AE1136" s="94"/>
      <c r="AF1136" s="94"/>
      <c r="AG1136" s="94"/>
      <c r="AH1136" s="94"/>
      <c r="AI1136" s="94"/>
      <c r="AJ1136" s="94"/>
      <c r="AK1136" s="101"/>
      <c r="AL1136" s="100"/>
      <c r="AM1136" s="94"/>
      <c r="AN1136" s="94"/>
      <c r="AO1136" s="94"/>
      <c r="AP1136" s="94"/>
      <c r="AQ1136" s="94"/>
      <c r="AR1136" s="94"/>
      <c r="AS1136" s="94"/>
      <c r="AT1136" s="94"/>
      <c r="AU1136" s="94"/>
      <c r="AV1136" s="101"/>
      <c r="AW1136" s="94"/>
      <c r="AX1136" s="94"/>
      <c r="AY1136" s="101"/>
      <c r="AZ1136" s="94"/>
      <c r="BA1136" s="94"/>
      <c r="BB1136" s="94"/>
      <c r="BC1136" s="101"/>
      <c r="BD1136" s="39"/>
      <c r="BE1136" s="4"/>
      <c r="BF1136" s="4"/>
      <c r="BG1136" s="4"/>
      <c r="BH1136" s="4"/>
      <c r="BI1136" s="4"/>
    </row>
    <row r="1137" spans="1:62" s="3" customFormat="1" ht="25.5" customHeight="1">
      <c r="A1137" s="94"/>
      <c r="B1137" s="95"/>
      <c r="C1137" s="95"/>
      <c r="D1137" s="96"/>
      <c r="E1137" s="96"/>
      <c r="F1137" s="96"/>
      <c r="G1137" s="96"/>
      <c r="H1137" s="96"/>
      <c r="I1137" s="94"/>
      <c r="J1137" s="97"/>
      <c r="K1137" s="97"/>
      <c r="L1137" s="97"/>
      <c r="M1137" s="94"/>
      <c r="N1137" s="94"/>
      <c r="O1137" s="94"/>
      <c r="P1137" s="97"/>
      <c r="Q1137" s="98"/>
      <c r="R1137" s="96"/>
      <c r="S1137" s="96"/>
      <c r="T1137" s="96"/>
      <c r="U1137" s="99"/>
      <c r="V1137" s="96"/>
      <c r="W1137" s="100"/>
      <c r="X1137" s="100"/>
      <c r="Y1137" s="100"/>
      <c r="Z1137" s="94"/>
      <c r="AA1137" s="94"/>
      <c r="AB1137" s="94"/>
      <c r="AC1137" s="94"/>
      <c r="AD1137" s="94"/>
      <c r="AE1137" s="94"/>
      <c r="AF1137" s="94"/>
      <c r="AG1137" s="94"/>
      <c r="AH1137" s="94"/>
      <c r="AI1137" s="94"/>
      <c r="AJ1137" s="94"/>
      <c r="AK1137" s="101"/>
      <c r="AL1137" s="100"/>
      <c r="AM1137" s="94"/>
      <c r="AN1137" s="94"/>
      <c r="AO1137" s="94"/>
      <c r="AP1137" s="94"/>
      <c r="AQ1137" s="94"/>
      <c r="AR1137" s="94"/>
      <c r="AS1137" s="94"/>
      <c r="AT1137" s="94"/>
      <c r="AU1137" s="94"/>
      <c r="AV1137" s="101"/>
      <c r="AW1137" s="94"/>
      <c r="AX1137" s="94"/>
      <c r="AY1137" s="101"/>
      <c r="AZ1137" s="94"/>
      <c r="BA1137" s="94"/>
      <c r="BB1137" s="94"/>
      <c r="BC1137" s="101"/>
      <c r="BD1137" s="31"/>
    </row>
    <row r="1138" spans="1:62" s="3" customFormat="1" ht="25.5" customHeight="1">
      <c r="A1138" s="94"/>
      <c r="B1138" s="95"/>
      <c r="C1138" s="95"/>
      <c r="D1138" s="96"/>
      <c r="E1138" s="96"/>
      <c r="F1138" s="96"/>
      <c r="G1138" s="96"/>
      <c r="H1138" s="96"/>
      <c r="I1138" s="94"/>
      <c r="J1138" s="97"/>
      <c r="K1138" s="97"/>
      <c r="L1138" s="97"/>
      <c r="M1138" s="94"/>
      <c r="N1138" s="94"/>
      <c r="O1138" s="94"/>
      <c r="P1138" s="97"/>
      <c r="Q1138" s="98"/>
      <c r="R1138" s="96"/>
      <c r="S1138" s="96"/>
      <c r="T1138" s="96"/>
      <c r="U1138" s="99"/>
      <c r="V1138" s="96"/>
      <c r="W1138" s="100"/>
      <c r="X1138" s="100"/>
      <c r="Y1138" s="100"/>
      <c r="Z1138" s="94"/>
      <c r="AA1138" s="94"/>
      <c r="AB1138" s="94"/>
      <c r="AC1138" s="94"/>
      <c r="AD1138" s="94"/>
      <c r="AE1138" s="94"/>
      <c r="AF1138" s="94"/>
      <c r="AG1138" s="94"/>
      <c r="AH1138" s="94"/>
      <c r="AI1138" s="94"/>
      <c r="AJ1138" s="94"/>
      <c r="AK1138" s="101"/>
      <c r="AL1138" s="100"/>
      <c r="AM1138" s="94"/>
      <c r="AN1138" s="94"/>
      <c r="AO1138" s="94"/>
      <c r="AP1138" s="94"/>
      <c r="AQ1138" s="94"/>
      <c r="AR1138" s="94"/>
      <c r="AS1138" s="94"/>
      <c r="AT1138" s="94"/>
      <c r="AU1138" s="94"/>
      <c r="AV1138" s="101"/>
      <c r="AW1138" s="94"/>
      <c r="AX1138" s="94"/>
      <c r="AY1138" s="101"/>
      <c r="AZ1138" s="94"/>
      <c r="BA1138" s="94"/>
      <c r="BB1138" s="94"/>
      <c r="BC1138" s="101"/>
      <c r="BD1138" s="31"/>
    </row>
    <row r="1139" spans="1:62" s="3" customFormat="1" ht="25.5" customHeight="1">
      <c r="A1139" s="94"/>
      <c r="B1139" s="95"/>
      <c r="C1139" s="95"/>
      <c r="D1139" s="96"/>
      <c r="E1139" s="96"/>
      <c r="F1139" s="96"/>
      <c r="G1139" s="96"/>
      <c r="H1139" s="96"/>
      <c r="I1139" s="94"/>
      <c r="J1139" s="97"/>
      <c r="K1139" s="97"/>
      <c r="L1139" s="97"/>
      <c r="M1139" s="94"/>
      <c r="N1139" s="94"/>
      <c r="O1139" s="94"/>
      <c r="P1139" s="97"/>
      <c r="Q1139" s="98"/>
      <c r="R1139" s="96"/>
      <c r="S1139" s="96"/>
      <c r="T1139" s="96"/>
      <c r="U1139" s="99"/>
      <c r="V1139" s="96"/>
      <c r="W1139" s="100"/>
      <c r="X1139" s="100"/>
      <c r="Y1139" s="100"/>
      <c r="Z1139" s="94"/>
      <c r="AA1139" s="94"/>
      <c r="AB1139" s="94"/>
      <c r="AC1139" s="94"/>
      <c r="AD1139" s="94"/>
      <c r="AE1139" s="94"/>
      <c r="AF1139" s="94"/>
      <c r="AG1139" s="94"/>
      <c r="AH1139" s="94"/>
      <c r="AI1139" s="94"/>
      <c r="AJ1139" s="94"/>
      <c r="AK1139" s="101"/>
      <c r="AL1139" s="100"/>
      <c r="AM1139" s="94"/>
      <c r="AN1139" s="94"/>
      <c r="AO1139" s="94"/>
      <c r="AP1139" s="94"/>
      <c r="AQ1139" s="94"/>
      <c r="AR1139" s="94"/>
      <c r="AS1139" s="94"/>
      <c r="AT1139" s="94"/>
      <c r="AU1139" s="94"/>
      <c r="AV1139" s="101"/>
      <c r="AW1139" s="94"/>
      <c r="AX1139" s="94"/>
      <c r="AY1139" s="101"/>
      <c r="AZ1139" s="94"/>
      <c r="BA1139" s="94"/>
      <c r="BB1139" s="94"/>
      <c r="BC1139" s="101"/>
      <c r="BD1139" s="31"/>
    </row>
    <row r="1140" spans="1:62" s="3" customFormat="1" ht="25.5" customHeight="1">
      <c r="A1140" s="94"/>
      <c r="B1140" s="95"/>
      <c r="C1140" s="95"/>
      <c r="D1140" s="96"/>
      <c r="E1140" s="96"/>
      <c r="F1140" s="96"/>
      <c r="G1140" s="96"/>
      <c r="H1140" s="96"/>
      <c r="I1140" s="94"/>
      <c r="J1140" s="97"/>
      <c r="K1140" s="97"/>
      <c r="L1140" s="97"/>
      <c r="M1140" s="94"/>
      <c r="N1140" s="94"/>
      <c r="O1140" s="94"/>
      <c r="P1140" s="97"/>
      <c r="Q1140" s="98"/>
      <c r="R1140" s="96"/>
      <c r="S1140" s="96"/>
      <c r="T1140" s="96"/>
      <c r="U1140" s="99"/>
      <c r="V1140" s="96"/>
      <c r="W1140" s="100"/>
      <c r="X1140" s="100"/>
      <c r="Y1140" s="100"/>
      <c r="Z1140" s="94"/>
      <c r="AA1140" s="94"/>
      <c r="AB1140" s="94"/>
      <c r="AC1140" s="94"/>
      <c r="AD1140" s="94"/>
      <c r="AE1140" s="94"/>
      <c r="AF1140" s="94"/>
      <c r="AG1140" s="94"/>
      <c r="AH1140" s="94"/>
      <c r="AI1140" s="94"/>
      <c r="AJ1140" s="94"/>
      <c r="AK1140" s="101"/>
      <c r="AL1140" s="100"/>
      <c r="AM1140" s="94"/>
      <c r="AN1140" s="94"/>
      <c r="AO1140" s="94"/>
      <c r="AP1140" s="94"/>
      <c r="AQ1140" s="94"/>
      <c r="AR1140" s="94"/>
      <c r="AS1140" s="94"/>
      <c r="AT1140" s="94"/>
      <c r="AU1140" s="94"/>
      <c r="AV1140" s="101"/>
      <c r="AW1140" s="94"/>
      <c r="AX1140" s="94"/>
      <c r="AY1140" s="101"/>
      <c r="AZ1140" s="94"/>
      <c r="BA1140" s="94"/>
      <c r="BB1140" s="94"/>
      <c r="BC1140" s="101"/>
      <c r="BD1140" s="39"/>
      <c r="BE1140" s="4"/>
      <c r="BF1140" s="4"/>
      <c r="BG1140" s="4"/>
      <c r="BH1140" s="4"/>
      <c r="BI1140" s="4"/>
    </row>
    <row r="1141" spans="1:62" s="3" customFormat="1" ht="25.5" customHeight="1">
      <c r="A1141" s="94"/>
      <c r="B1141" s="95"/>
      <c r="C1141" s="95"/>
      <c r="D1141" s="96"/>
      <c r="E1141" s="96"/>
      <c r="F1141" s="96"/>
      <c r="G1141" s="96"/>
      <c r="H1141" s="96"/>
      <c r="I1141" s="94"/>
      <c r="J1141" s="97"/>
      <c r="K1141" s="97"/>
      <c r="L1141" s="97"/>
      <c r="M1141" s="94"/>
      <c r="N1141" s="94"/>
      <c r="O1141" s="94"/>
      <c r="P1141" s="97"/>
      <c r="Q1141" s="98"/>
      <c r="R1141" s="96"/>
      <c r="S1141" s="96"/>
      <c r="T1141" s="96"/>
      <c r="U1141" s="99"/>
      <c r="V1141" s="96"/>
      <c r="W1141" s="100"/>
      <c r="X1141" s="100"/>
      <c r="Y1141" s="100"/>
      <c r="Z1141" s="94"/>
      <c r="AA1141" s="94"/>
      <c r="AB1141" s="94"/>
      <c r="AC1141" s="94"/>
      <c r="AD1141" s="94"/>
      <c r="AE1141" s="94"/>
      <c r="AF1141" s="94"/>
      <c r="AG1141" s="94"/>
      <c r="AH1141" s="94"/>
      <c r="AI1141" s="94"/>
      <c r="AJ1141" s="94"/>
      <c r="AK1141" s="101"/>
      <c r="AL1141" s="100"/>
      <c r="AM1141" s="94"/>
      <c r="AN1141" s="94"/>
      <c r="AO1141" s="94"/>
      <c r="AP1141" s="94"/>
      <c r="AQ1141" s="94"/>
      <c r="AR1141" s="94"/>
      <c r="AS1141" s="94"/>
      <c r="AT1141" s="94"/>
      <c r="AU1141" s="94"/>
      <c r="AV1141" s="101"/>
      <c r="AW1141" s="94"/>
      <c r="AX1141" s="94"/>
      <c r="AY1141" s="101"/>
      <c r="AZ1141" s="94"/>
      <c r="BA1141" s="94"/>
      <c r="BB1141" s="94"/>
      <c r="BC1141" s="101"/>
      <c r="BD1141" s="31"/>
    </row>
    <row r="1142" spans="1:62" s="3" customFormat="1" ht="25.5" customHeight="1">
      <c r="A1142" s="94"/>
      <c r="B1142" s="95"/>
      <c r="C1142" s="95"/>
      <c r="D1142" s="96"/>
      <c r="E1142" s="96"/>
      <c r="F1142" s="96"/>
      <c r="G1142" s="96"/>
      <c r="H1142" s="96"/>
      <c r="I1142" s="94"/>
      <c r="J1142" s="97"/>
      <c r="K1142" s="97"/>
      <c r="L1142" s="97"/>
      <c r="M1142" s="94"/>
      <c r="N1142" s="94"/>
      <c r="O1142" s="94"/>
      <c r="P1142" s="97"/>
      <c r="Q1142" s="98"/>
      <c r="R1142" s="96"/>
      <c r="S1142" s="96"/>
      <c r="T1142" s="96"/>
      <c r="U1142" s="99"/>
      <c r="V1142" s="96"/>
      <c r="W1142" s="100"/>
      <c r="X1142" s="100"/>
      <c r="Y1142" s="100"/>
      <c r="Z1142" s="94"/>
      <c r="AA1142" s="94"/>
      <c r="AB1142" s="94"/>
      <c r="AC1142" s="94"/>
      <c r="AD1142" s="94"/>
      <c r="AE1142" s="94"/>
      <c r="AF1142" s="94"/>
      <c r="AG1142" s="94"/>
      <c r="AH1142" s="94"/>
      <c r="AI1142" s="94"/>
      <c r="AJ1142" s="94"/>
      <c r="AK1142" s="101"/>
      <c r="AL1142" s="100"/>
      <c r="AM1142" s="94"/>
      <c r="AN1142" s="94"/>
      <c r="AO1142" s="94"/>
      <c r="AP1142" s="94"/>
      <c r="AQ1142" s="94"/>
      <c r="AR1142" s="94"/>
      <c r="AS1142" s="94"/>
      <c r="AT1142" s="94"/>
      <c r="AU1142" s="94"/>
      <c r="AV1142" s="101"/>
      <c r="AW1142" s="94"/>
      <c r="AX1142" s="94"/>
      <c r="AY1142" s="101"/>
      <c r="AZ1142" s="94"/>
      <c r="BA1142" s="94"/>
      <c r="BB1142" s="94"/>
      <c r="BC1142" s="101"/>
      <c r="BD1142" s="31"/>
    </row>
    <row r="1143" spans="1:62" s="3" customFormat="1">
      <c r="A1143" s="94"/>
      <c r="B1143" s="95"/>
      <c r="C1143" s="95"/>
      <c r="D1143" s="96"/>
      <c r="E1143" s="96"/>
      <c r="F1143" s="96"/>
      <c r="G1143" s="96"/>
      <c r="H1143" s="96"/>
      <c r="I1143" s="94"/>
      <c r="J1143" s="97"/>
      <c r="K1143" s="97"/>
      <c r="L1143" s="97"/>
      <c r="M1143" s="94"/>
      <c r="N1143" s="94"/>
      <c r="O1143" s="94"/>
      <c r="P1143" s="97"/>
      <c r="Q1143" s="98"/>
      <c r="R1143" s="96"/>
      <c r="S1143" s="96"/>
      <c r="T1143" s="96"/>
      <c r="U1143" s="99"/>
      <c r="V1143" s="96"/>
      <c r="W1143" s="100"/>
      <c r="X1143" s="100"/>
      <c r="Y1143" s="100"/>
      <c r="Z1143" s="94"/>
      <c r="AA1143" s="94"/>
      <c r="AB1143" s="94"/>
      <c r="AC1143" s="94"/>
      <c r="AD1143" s="94"/>
      <c r="AE1143" s="94"/>
      <c r="AF1143" s="94"/>
      <c r="AG1143" s="94"/>
      <c r="AH1143" s="94"/>
      <c r="AI1143" s="94"/>
      <c r="AJ1143" s="94"/>
      <c r="AK1143" s="101"/>
      <c r="AL1143" s="100"/>
      <c r="AM1143" s="94"/>
      <c r="AN1143" s="94"/>
      <c r="AO1143" s="94"/>
      <c r="AP1143" s="94"/>
      <c r="AQ1143" s="94"/>
      <c r="AR1143" s="94"/>
      <c r="AS1143" s="94"/>
      <c r="AT1143" s="94"/>
      <c r="AU1143" s="94"/>
      <c r="AV1143" s="101"/>
      <c r="AW1143" s="94"/>
      <c r="AX1143" s="94"/>
      <c r="AY1143" s="101"/>
      <c r="AZ1143" s="94"/>
      <c r="BA1143" s="94"/>
      <c r="BB1143" s="94"/>
      <c r="BC1143" s="101"/>
      <c r="BD1143" s="31"/>
    </row>
    <row r="1144" spans="1:62" s="3" customFormat="1" ht="25.5" customHeight="1">
      <c r="A1144" s="94"/>
      <c r="B1144" s="95"/>
      <c r="C1144" s="95"/>
      <c r="D1144" s="96"/>
      <c r="E1144" s="96"/>
      <c r="F1144" s="96"/>
      <c r="G1144" s="96"/>
      <c r="H1144" s="96"/>
      <c r="I1144" s="94"/>
      <c r="J1144" s="97"/>
      <c r="K1144" s="97"/>
      <c r="L1144" s="97"/>
      <c r="M1144" s="94"/>
      <c r="N1144" s="94"/>
      <c r="O1144" s="94"/>
      <c r="P1144" s="97"/>
      <c r="Q1144" s="98"/>
      <c r="R1144" s="96"/>
      <c r="S1144" s="96"/>
      <c r="T1144" s="96"/>
      <c r="U1144" s="99"/>
      <c r="V1144" s="96"/>
      <c r="W1144" s="100"/>
      <c r="X1144" s="100"/>
      <c r="Y1144" s="100"/>
      <c r="Z1144" s="94"/>
      <c r="AA1144" s="94"/>
      <c r="AB1144" s="94"/>
      <c r="AC1144" s="94"/>
      <c r="AD1144" s="94"/>
      <c r="AE1144" s="94"/>
      <c r="AF1144" s="94"/>
      <c r="AG1144" s="94"/>
      <c r="AH1144" s="94"/>
      <c r="AI1144" s="94"/>
      <c r="AJ1144" s="94"/>
      <c r="AK1144" s="101"/>
      <c r="AL1144" s="100"/>
      <c r="AM1144" s="94"/>
      <c r="AN1144" s="94"/>
      <c r="AO1144" s="94"/>
      <c r="AP1144" s="94"/>
      <c r="AQ1144" s="94"/>
      <c r="AR1144" s="94"/>
      <c r="AS1144" s="94"/>
      <c r="AT1144" s="94"/>
      <c r="AU1144" s="94"/>
      <c r="AV1144" s="101"/>
      <c r="AW1144" s="94"/>
      <c r="AX1144" s="94"/>
      <c r="AY1144" s="101"/>
      <c r="AZ1144" s="94"/>
      <c r="BA1144" s="94"/>
      <c r="BB1144" s="94"/>
      <c r="BC1144" s="101"/>
      <c r="BD1144" s="42"/>
      <c r="BE1144" s="43"/>
      <c r="BF1144" s="43"/>
      <c r="BG1144" s="43"/>
      <c r="BH1144" s="43"/>
      <c r="BI1144" s="43"/>
    </row>
    <row r="1145" spans="1:62" s="3" customFormat="1">
      <c r="A1145" s="94"/>
      <c r="B1145" s="95"/>
      <c r="C1145" s="95"/>
      <c r="D1145" s="96"/>
      <c r="E1145" s="96"/>
      <c r="F1145" s="96"/>
      <c r="G1145" s="96"/>
      <c r="H1145" s="96"/>
      <c r="I1145" s="94"/>
      <c r="J1145" s="97"/>
      <c r="K1145" s="97"/>
      <c r="L1145" s="97"/>
      <c r="M1145" s="94"/>
      <c r="N1145" s="94"/>
      <c r="O1145" s="94"/>
      <c r="P1145" s="97"/>
      <c r="Q1145" s="98"/>
      <c r="R1145" s="96"/>
      <c r="S1145" s="96"/>
      <c r="T1145" s="96"/>
      <c r="U1145" s="99"/>
      <c r="V1145" s="96"/>
      <c r="W1145" s="100"/>
      <c r="X1145" s="100"/>
      <c r="Y1145" s="100"/>
      <c r="Z1145" s="94"/>
      <c r="AA1145" s="94"/>
      <c r="AB1145" s="94"/>
      <c r="AC1145" s="94"/>
      <c r="AD1145" s="94"/>
      <c r="AE1145" s="94"/>
      <c r="AF1145" s="94"/>
      <c r="AG1145" s="94"/>
      <c r="AH1145" s="94"/>
      <c r="AI1145" s="94"/>
      <c r="AJ1145" s="94"/>
      <c r="AK1145" s="101"/>
      <c r="AL1145" s="100"/>
      <c r="AM1145" s="94"/>
      <c r="AN1145" s="94"/>
      <c r="AO1145" s="94"/>
      <c r="AP1145" s="94"/>
      <c r="AQ1145" s="94"/>
      <c r="AR1145" s="94"/>
      <c r="AS1145" s="94"/>
      <c r="AT1145" s="94"/>
      <c r="AU1145" s="94"/>
      <c r="AV1145" s="101"/>
      <c r="AW1145" s="94"/>
      <c r="AX1145" s="94"/>
      <c r="AY1145" s="101"/>
      <c r="AZ1145" s="94"/>
      <c r="BA1145" s="94"/>
      <c r="BB1145" s="94"/>
      <c r="BC1145" s="101"/>
      <c r="BD1145" s="31"/>
    </row>
    <row r="1146" spans="1:62" s="3" customFormat="1">
      <c r="A1146" s="94"/>
      <c r="B1146" s="95"/>
      <c r="C1146" s="95"/>
      <c r="D1146" s="96"/>
      <c r="E1146" s="96"/>
      <c r="F1146" s="96"/>
      <c r="G1146" s="96"/>
      <c r="H1146" s="96"/>
      <c r="I1146" s="94"/>
      <c r="J1146" s="97"/>
      <c r="K1146" s="97"/>
      <c r="L1146" s="97"/>
      <c r="M1146" s="94"/>
      <c r="N1146" s="94"/>
      <c r="O1146" s="94"/>
      <c r="P1146" s="97"/>
      <c r="Q1146" s="98"/>
      <c r="R1146" s="96"/>
      <c r="S1146" s="96"/>
      <c r="T1146" s="96"/>
      <c r="U1146" s="99"/>
      <c r="V1146" s="96"/>
      <c r="W1146" s="100"/>
      <c r="X1146" s="100"/>
      <c r="Y1146" s="100"/>
      <c r="Z1146" s="94"/>
      <c r="AA1146" s="94"/>
      <c r="AB1146" s="94"/>
      <c r="AC1146" s="94"/>
      <c r="AD1146" s="94"/>
      <c r="AE1146" s="94"/>
      <c r="AF1146" s="94"/>
      <c r="AG1146" s="94"/>
      <c r="AH1146" s="94"/>
      <c r="AI1146" s="94"/>
      <c r="AJ1146" s="94"/>
      <c r="AK1146" s="101"/>
      <c r="AL1146" s="100"/>
      <c r="AM1146" s="94"/>
      <c r="AN1146" s="94"/>
      <c r="AO1146" s="94"/>
      <c r="AP1146" s="94"/>
      <c r="AQ1146" s="94"/>
      <c r="AR1146" s="94"/>
      <c r="AS1146" s="94"/>
      <c r="AT1146" s="94"/>
      <c r="AU1146" s="94"/>
      <c r="AV1146" s="101"/>
      <c r="AW1146" s="94"/>
      <c r="AX1146" s="94"/>
      <c r="AY1146" s="101"/>
      <c r="AZ1146" s="94"/>
      <c r="BA1146" s="94"/>
      <c r="BB1146" s="94"/>
      <c r="BC1146" s="101"/>
      <c r="BD1146" s="31"/>
      <c r="BJ1146" s="38"/>
    </row>
    <row r="1147" spans="1:62" s="3" customFormat="1" ht="25.5" customHeight="1">
      <c r="A1147" s="94"/>
      <c r="B1147" s="95"/>
      <c r="C1147" s="95"/>
      <c r="D1147" s="96"/>
      <c r="E1147" s="96"/>
      <c r="F1147" s="96"/>
      <c r="G1147" s="96"/>
      <c r="H1147" s="96"/>
      <c r="I1147" s="94"/>
      <c r="J1147" s="97"/>
      <c r="K1147" s="97"/>
      <c r="L1147" s="97"/>
      <c r="M1147" s="94"/>
      <c r="N1147" s="94"/>
      <c r="O1147" s="94"/>
      <c r="P1147" s="97"/>
      <c r="Q1147" s="98"/>
      <c r="R1147" s="96"/>
      <c r="S1147" s="96"/>
      <c r="T1147" s="96"/>
      <c r="U1147" s="99"/>
      <c r="V1147" s="96"/>
      <c r="W1147" s="100"/>
      <c r="X1147" s="100"/>
      <c r="Y1147" s="100"/>
      <c r="Z1147" s="94"/>
      <c r="AA1147" s="94"/>
      <c r="AB1147" s="94"/>
      <c r="AC1147" s="94"/>
      <c r="AD1147" s="94"/>
      <c r="AE1147" s="94"/>
      <c r="AF1147" s="94"/>
      <c r="AG1147" s="94"/>
      <c r="AH1147" s="94"/>
      <c r="AI1147" s="94"/>
      <c r="AJ1147" s="94"/>
      <c r="AK1147" s="101"/>
      <c r="AL1147" s="100"/>
      <c r="AM1147" s="94"/>
      <c r="AN1147" s="94"/>
      <c r="AO1147" s="94"/>
      <c r="AP1147" s="94"/>
      <c r="AQ1147" s="94"/>
      <c r="AR1147" s="94"/>
      <c r="AS1147" s="94"/>
      <c r="AT1147" s="94"/>
      <c r="AU1147" s="94"/>
      <c r="AV1147" s="101"/>
      <c r="AW1147" s="94"/>
      <c r="AX1147" s="94"/>
      <c r="AY1147" s="101"/>
      <c r="AZ1147" s="94"/>
      <c r="BA1147" s="94"/>
      <c r="BB1147" s="94"/>
      <c r="BC1147" s="101"/>
      <c r="BD1147" s="31"/>
    </row>
    <row r="1148" spans="1:62" s="3" customFormat="1" ht="25.5" customHeight="1">
      <c r="A1148" s="94"/>
      <c r="B1148" s="95"/>
      <c r="C1148" s="95"/>
      <c r="D1148" s="96"/>
      <c r="E1148" s="96"/>
      <c r="F1148" s="96"/>
      <c r="G1148" s="96"/>
      <c r="H1148" s="96"/>
      <c r="I1148" s="94"/>
      <c r="J1148" s="97"/>
      <c r="K1148" s="97"/>
      <c r="L1148" s="97"/>
      <c r="M1148" s="94"/>
      <c r="N1148" s="94"/>
      <c r="O1148" s="94"/>
      <c r="P1148" s="97"/>
      <c r="Q1148" s="98"/>
      <c r="R1148" s="96"/>
      <c r="S1148" s="96"/>
      <c r="T1148" s="96"/>
      <c r="U1148" s="99"/>
      <c r="V1148" s="96"/>
      <c r="W1148" s="100"/>
      <c r="X1148" s="100"/>
      <c r="Y1148" s="100"/>
      <c r="Z1148" s="94"/>
      <c r="AA1148" s="94"/>
      <c r="AB1148" s="94"/>
      <c r="AC1148" s="94"/>
      <c r="AD1148" s="94"/>
      <c r="AE1148" s="94"/>
      <c r="AF1148" s="94"/>
      <c r="AG1148" s="94"/>
      <c r="AH1148" s="94"/>
      <c r="AI1148" s="94"/>
      <c r="AJ1148" s="94"/>
      <c r="AK1148" s="101"/>
      <c r="AL1148" s="100"/>
      <c r="AM1148" s="94"/>
      <c r="AN1148" s="94"/>
      <c r="AO1148" s="94"/>
      <c r="AP1148" s="94"/>
      <c r="AQ1148" s="94"/>
      <c r="AR1148" s="94"/>
      <c r="AS1148" s="94"/>
      <c r="AT1148" s="94"/>
      <c r="AU1148" s="94"/>
      <c r="AV1148" s="101"/>
      <c r="AW1148" s="94"/>
      <c r="AX1148" s="94"/>
      <c r="AY1148" s="101"/>
      <c r="AZ1148" s="94"/>
      <c r="BA1148" s="94"/>
      <c r="BB1148" s="94"/>
      <c r="BC1148" s="101"/>
      <c r="BD1148" s="31"/>
    </row>
    <row r="1149" spans="1:62" s="3" customFormat="1">
      <c r="A1149" s="94"/>
      <c r="B1149" s="95"/>
      <c r="C1149" s="95"/>
      <c r="D1149" s="96"/>
      <c r="E1149" s="96"/>
      <c r="F1149" s="96"/>
      <c r="G1149" s="96"/>
      <c r="H1149" s="96"/>
      <c r="I1149" s="94"/>
      <c r="J1149" s="97"/>
      <c r="K1149" s="97"/>
      <c r="L1149" s="97"/>
      <c r="M1149" s="94"/>
      <c r="N1149" s="94"/>
      <c r="O1149" s="94"/>
      <c r="P1149" s="97"/>
      <c r="Q1149" s="98"/>
      <c r="R1149" s="96"/>
      <c r="S1149" s="96"/>
      <c r="T1149" s="96"/>
      <c r="U1149" s="99"/>
      <c r="V1149" s="96"/>
      <c r="W1149" s="100"/>
      <c r="X1149" s="100"/>
      <c r="Y1149" s="100"/>
      <c r="Z1149" s="94"/>
      <c r="AA1149" s="94"/>
      <c r="AB1149" s="94"/>
      <c r="AC1149" s="94"/>
      <c r="AD1149" s="94"/>
      <c r="AE1149" s="94"/>
      <c r="AF1149" s="94"/>
      <c r="AG1149" s="94"/>
      <c r="AH1149" s="94"/>
      <c r="AI1149" s="94"/>
      <c r="AJ1149" s="94"/>
      <c r="AK1149" s="101"/>
      <c r="AL1149" s="100"/>
      <c r="AM1149" s="94"/>
      <c r="AN1149" s="94"/>
      <c r="AO1149" s="94"/>
      <c r="AP1149" s="94"/>
      <c r="AQ1149" s="94"/>
      <c r="AR1149" s="94"/>
      <c r="AS1149" s="94"/>
      <c r="AT1149" s="94"/>
      <c r="AU1149" s="94"/>
      <c r="AV1149" s="101"/>
      <c r="AW1149" s="94"/>
      <c r="AX1149" s="94"/>
      <c r="AY1149" s="101"/>
      <c r="AZ1149" s="94"/>
      <c r="BA1149" s="94"/>
      <c r="BB1149" s="94"/>
      <c r="BC1149" s="101"/>
      <c r="BD1149" s="31"/>
    </row>
    <row r="1150" spans="1:62" s="3" customFormat="1">
      <c r="A1150" s="94"/>
      <c r="B1150" s="95"/>
      <c r="C1150" s="95"/>
      <c r="D1150" s="96"/>
      <c r="E1150" s="96"/>
      <c r="F1150" s="96"/>
      <c r="G1150" s="96"/>
      <c r="H1150" s="96"/>
      <c r="I1150" s="94"/>
      <c r="J1150" s="97"/>
      <c r="K1150" s="97"/>
      <c r="L1150" s="97"/>
      <c r="M1150" s="94"/>
      <c r="N1150" s="94"/>
      <c r="O1150" s="94"/>
      <c r="P1150" s="97"/>
      <c r="Q1150" s="98"/>
      <c r="R1150" s="96"/>
      <c r="S1150" s="96"/>
      <c r="T1150" s="96"/>
      <c r="U1150" s="99"/>
      <c r="V1150" s="96"/>
      <c r="W1150" s="100"/>
      <c r="X1150" s="100"/>
      <c r="Y1150" s="100"/>
      <c r="Z1150" s="94"/>
      <c r="AA1150" s="94"/>
      <c r="AB1150" s="94"/>
      <c r="AC1150" s="94"/>
      <c r="AD1150" s="94"/>
      <c r="AE1150" s="94"/>
      <c r="AF1150" s="94"/>
      <c r="AG1150" s="94"/>
      <c r="AH1150" s="94"/>
      <c r="AI1150" s="94"/>
      <c r="AJ1150" s="94"/>
      <c r="AK1150" s="101"/>
      <c r="AL1150" s="100"/>
      <c r="AM1150" s="94"/>
      <c r="AN1150" s="94"/>
      <c r="AO1150" s="94"/>
      <c r="AP1150" s="94"/>
      <c r="AQ1150" s="94"/>
      <c r="AR1150" s="94"/>
      <c r="AS1150" s="94"/>
      <c r="AT1150" s="94"/>
      <c r="AU1150" s="94"/>
      <c r="AV1150" s="101"/>
      <c r="AW1150" s="94"/>
      <c r="AX1150" s="94"/>
      <c r="AY1150" s="101"/>
      <c r="AZ1150" s="94"/>
      <c r="BA1150" s="94"/>
      <c r="BB1150" s="94"/>
      <c r="BC1150" s="101"/>
      <c r="BD1150" s="31"/>
    </row>
    <row r="1151" spans="1:62" s="3" customFormat="1" ht="25.5" customHeight="1">
      <c r="A1151" s="94"/>
      <c r="B1151" s="95"/>
      <c r="C1151" s="95"/>
      <c r="D1151" s="96"/>
      <c r="E1151" s="96"/>
      <c r="F1151" s="96"/>
      <c r="G1151" s="96"/>
      <c r="H1151" s="96"/>
      <c r="I1151" s="94"/>
      <c r="J1151" s="97"/>
      <c r="K1151" s="97"/>
      <c r="L1151" s="97"/>
      <c r="M1151" s="94"/>
      <c r="N1151" s="94"/>
      <c r="O1151" s="94"/>
      <c r="P1151" s="97"/>
      <c r="Q1151" s="98"/>
      <c r="R1151" s="96"/>
      <c r="S1151" s="96"/>
      <c r="T1151" s="96"/>
      <c r="U1151" s="99"/>
      <c r="V1151" s="96"/>
      <c r="W1151" s="100"/>
      <c r="X1151" s="100"/>
      <c r="Y1151" s="100"/>
      <c r="Z1151" s="94"/>
      <c r="AA1151" s="94"/>
      <c r="AB1151" s="94"/>
      <c r="AC1151" s="94"/>
      <c r="AD1151" s="94"/>
      <c r="AE1151" s="94"/>
      <c r="AF1151" s="94"/>
      <c r="AG1151" s="94"/>
      <c r="AH1151" s="94"/>
      <c r="AI1151" s="94"/>
      <c r="AJ1151" s="94"/>
      <c r="AK1151" s="101"/>
      <c r="AL1151" s="100"/>
      <c r="AM1151" s="94"/>
      <c r="AN1151" s="94"/>
      <c r="AO1151" s="94"/>
      <c r="AP1151" s="94"/>
      <c r="AQ1151" s="94"/>
      <c r="AR1151" s="94"/>
      <c r="AS1151" s="94"/>
      <c r="AT1151" s="94"/>
      <c r="AU1151" s="94"/>
      <c r="AV1151" s="101"/>
      <c r="AW1151" s="94"/>
      <c r="AX1151" s="94"/>
      <c r="AY1151" s="101"/>
      <c r="AZ1151" s="94"/>
      <c r="BA1151" s="94"/>
      <c r="BB1151" s="94"/>
      <c r="BC1151" s="101"/>
      <c r="BD1151" s="31"/>
    </row>
    <row r="1152" spans="1:62" s="3" customFormat="1" ht="25.5" customHeight="1">
      <c r="A1152" s="94"/>
      <c r="B1152" s="95"/>
      <c r="C1152" s="95"/>
      <c r="D1152" s="96"/>
      <c r="E1152" s="96"/>
      <c r="F1152" s="96"/>
      <c r="G1152" s="96"/>
      <c r="H1152" s="96"/>
      <c r="I1152" s="94"/>
      <c r="J1152" s="97"/>
      <c r="K1152" s="97"/>
      <c r="L1152" s="97"/>
      <c r="M1152" s="94"/>
      <c r="N1152" s="94"/>
      <c r="O1152" s="94"/>
      <c r="P1152" s="97"/>
      <c r="Q1152" s="98"/>
      <c r="R1152" s="96"/>
      <c r="S1152" s="96"/>
      <c r="T1152" s="96"/>
      <c r="U1152" s="99"/>
      <c r="V1152" s="96"/>
      <c r="W1152" s="100"/>
      <c r="X1152" s="100"/>
      <c r="Y1152" s="100"/>
      <c r="Z1152" s="94"/>
      <c r="AA1152" s="94"/>
      <c r="AB1152" s="94"/>
      <c r="AC1152" s="94"/>
      <c r="AD1152" s="94"/>
      <c r="AE1152" s="94"/>
      <c r="AF1152" s="94"/>
      <c r="AG1152" s="94"/>
      <c r="AH1152" s="94"/>
      <c r="AI1152" s="94"/>
      <c r="AJ1152" s="94"/>
      <c r="AK1152" s="101"/>
      <c r="AL1152" s="100"/>
      <c r="AM1152" s="94"/>
      <c r="AN1152" s="94"/>
      <c r="AO1152" s="94"/>
      <c r="AP1152" s="94"/>
      <c r="AQ1152" s="94"/>
      <c r="AR1152" s="94"/>
      <c r="AS1152" s="94"/>
      <c r="AT1152" s="94"/>
      <c r="AU1152" s="94"/>
      <c r="AV1152" s="101"/>
      <c r="AW1152" s="94"/>
      <c r="AX1152" s="94"/>
      <c r="AY1152" s="101"/>
      <c r="AZ1152" s="94"/>
      <c r="BA1152" s="94"/>
      <c r="BB1152" s="94"/>
      <c r="BC1152" s="101"/>
      <c r="BD1152" s="31"/>
    </row>
    <row r="1153" spans="1:78" s="3" customFormat="1" ht="25.5" customHeight="1">
      <c r="A1153" s="94"/>
      <c r="B1153" s="95"/>
      <c r="C1153" s="95"/>
      <c r="D1153" s="96"/>
      <c r="E1153" s="96"/>
      <c r="F1153" s="96"/>
      <c r="G1153" s="96"/>
      <c r="H1153" s="96"/>
      <c r="I1153" s="94"/>
      <c r="J1153" s="97"/>
      <c r="K1153" s="97"/>
      <c r="L1153" s="97"/>
      <c r="M1153" s="94"/>
      <c r="N1153" s="94"/>
      <c r="O1153" s="94"/>
      <c r="P1153" s="97"/>
      <c r="Q1153" s="98"/>
      <c r="R1153" s="96"/>
      <c r="S1153" s="96"/>
      <c r="T1153" s="96"/>
      <c r="U1153" s="99"/>
      <c r="V1153" s="96"/>
      <c r="W1153" s="100"/>
      <c r="X1153" s="100"/>
      <c r="Y1153" s="100"/>
      <c r="Z1153" s="94"/>
      <c r="AA1153" s="94"/>
      <c r="AB1153" s="94"/>
      <c r="AC1153" s="94"/>
      <c r="AD1153" s="94"/>
      <c r="AE1153" s="94"/>
      <c r="AF1153" s="94"/>
      <c r="AG1153" s="94"/>
      <c r="AH1153" s="94"/>
      <c r="AI1153" s="94"/>
      <c r="AJ1153" s="94"/>
      <c r="AK1153" s="101"/>
      <c r="AL1153" s="100"/>
      <c r="AM1153" s="94"/>
      <c r="AN1153" s="94"/>
      <c r="AO1153" s="94"/>
      <c r="AP1153" s="94"/>
      <c r="AQ1153" s="94"/>
      <c r="AR1153" s="94"/>
      <c r="AS1153" s="94"/>
      <c r="AT1153" s="94"/>
      <c r="AU1153" s="94"/>
      <c r="AV1153" s="101"/>
      <c r="AW1153" s="94"/>
      <c r="AX1153" s="94"/>
      <c r="AY1153" s="101"/>
      <c r="AZ1153" s="94"/>
      <c r="BA1153" s="94"/>
      <c r="BB1153" s="94"/>
      <c r="BC1153" s="101"/>
      <c r="BD1153" s="31"/>
    </row>
    <row r="1154" spans="1:78" s="3" customFormat="1" ht="25.5" customHeight="1">
      <c r="A1154" s="94"/>
      <c r="B1154" s="95"/>
      <c r="C1154" s="95"/>
      <c r="D1154" s="96"/>
      <c r="E1154" s="96"/>
      <c r="F1154" s="96"/>
      <c r="G1154" s="96"/>
      <c r="H1154" s="96"/>
      <c r="I1154" s="94"/>
      <c r="J1154" s="97"/>
      <c r="K1154" s="97"/>
      <c r="L1154" s="97"/>
      <c r="M1154" s="94"/>
      <c r="N1154" s="94"/>
      <c r="O1154" s="94"/>
      <c r="P1154" s="97"/>
      <c r="Q1154" s="98"/>
      <c r="R1154" s="96"/>
      <c r="S1154" s="96"/>
      <c r="T1154" s="96"/>
      <c r="U1154" s="99"/>
      <c r="V1154" s="96"/>
      <c r="W1154" s="100"/>
      <c r="X1154" s="100"/>
      <c r="Y1154" s="100"/>
      <c r="Z1154" s="94"/>
      <c r="AA1154" s="94"/>
      <c r="AB1154" s="94"/>
      <c r="AC1154" s="94"/>
      <c r="AD1154" s="94"/>
      <c r="AE1154" s="94"/>
      <c r="AF1154" s="94"/>
      <c r="AG1154" s="94"/>
      <c r="AH1154" s="94"/>
      <c r="AI1154" s="94"/>
      <c r="AJ1154" s="94"/>
      <c r="AK1154" s="101"/>
      <c r="AL1154" s="100"/>
      <c r="AM1154" s="94"/>
      <c r="AN1154" s="94"/>
      <c r="AO1154" s="94"/>
      <c r="AP1154" s="94"/>
      <c r="AQ1154" s="94"/>
      <c r="AR1154" s="94"/>
      <c r="AS1154" s="94"/>
      <c r="AT1154" s="94"/>
      <c r="AU1154" s="94"/>
      <c r="AV1154" s="101"/>
      <c r="AW1154" s="94"/>
      <c r="AX1154" s="94"/>
      <c r="AY1154" s="101"/>
      <c r="AZ1154" s="94"/>
      <c r="BA1154" s="94"/>
      <c r="BB1154" s="94"/>
      <c r="BC1154" s="101"/>
      <c r="BD1154" s="31"/>
    </row>
    <row r="1155" spans="1:78" s="3" customFormat="1" ht="51" customHeight="1">
      <c r="A1155" s="94"/>
      <c r="B1155" s="95"/>
      <c r="C1155" s="95"/>
      <c r="D1155" s="96"/>
      <c r="E1155" s="96"/>
      <c r="F1155" s="96"/>
      <c r="G1155" s="96"/>
      <c r="H1155" s="96"/>
      <c r="I1155" s="94"/>
      <c r="J1155" s="97"/>
      <c r="K1155" s="97"/>
      <c r="L1155" s="97"/>
      <c r="M1155" s="94"/>
      <c r="N1155" s="94"/>
      <c r="O1155" s="94"/>
      <c r="P1155" s="97"/>
      <c r="Q1155" s="98"/>
      <c r="R1155" s="96"/>
      <c r="S1155" s="96"/>
      <c r="T1155" s="96"/>
      <c r="U1155" s="99"/>
      <c r="V1155" s="96"/>
      <c r="W1155" s="100"/>
      <c r="X1155" s="100"/>
      <c r="Y1155" s="100"/>
      <c r="Z1155" s="94"/>
      <c r="AA1155" s="94"/>
      <c r="AB1155" s="94"/>
      <c r="AC1155" s="94"/>
      <c r="AD1155" s="94"/>
      <c r="AE1155" s="94"/>
      <c r="AF1155" s="94"/>
      <c r="AG1155" s="94"/>
      <c r="AH1155" s="94"/>
      <c r="AI1155" s="94"/>
      <c r="AJ1155" s="94"/>
      <c r="AK1155" s="101"/>
      <c r="AL1155" s="100"/>
      <c r="AM1155" s="94"/>
      <c r="AN1155" s="94"/>
      <c r="AO1155" s="94"/>
      <c r="AP1155" s="94"/>
      <c r="AQ1155" s="94"/>
      <c r="AR1155" s="94"/>
      <c r="AS1155" s="94"/>
      <c r="AT1155" s="94"/>
      <c r="AU1155" s="94"/>
      <c r="AV1155" s="101"/>
      <c r="AW1155" s="94"/>
      <c r="AX1155" s="94"/>
      <c r="AY1155" s="101"/>
      <c r="AZ1155" s="94"/>
      <c r="BA1155" s="94"/>
      <c r="BB1155" s="94"/>
      <c r="BC1155" s="101"/>
      <c r="BD1155" s="40"/>
      <c r="BE1155" s="12"/>
      <c r="BF1155" s="12"/>
      <c r="BG1155" s="12"/>
      <c r="BH1155" s="12"/>
      <c r="BI1155" s="12"/>
      <c r="BK1155" s="31"/>
      <c r="BL1155" s="31"/>
      <c r="BM1155" s="31"/>
      <c r="BN1155" s="31"/>
      <c r="BO1155" s="31"/>
      <c r="BP1155" s="31"/>
      <c r="BQ1155" s="31"/>
      <c r="BR1155" s="31"/>
      <c r="BS1155" s="31"/>
      <c r="BT1155" s="31"/>
      <c r="BU1155" s="31"/>
      <c r="BV1155" s="31"/>
      <c r="BW1155" s="31"/>
      <c r="BX1155" s="31"/>
      <c r="BY1155" s="31"/>
      <c r="BZ1155" s="31"/>
    </row>
    <row r="1156" spans="1:78" s="3" customFormat="1" ht="25.5" customHeight="1">
      <c r="A1156" s="94"/>
      <c r="B1156" s="95"/>
      <c r="C1156" s="95"/>
      <c r="D1156" s="96"/>
      <c r="E1156" s="96"/>
      <c r="F1156" s="96"/>
      <c r="G1156" s="96"/>
      <c r="H1156" s="96"/>
      <c r="I1156" s="94"/>
      <c r="J1156" s="97"/>
      <c r="K1156" s="97"/>
      <c r="L1156" s="97"/>
      <c r="M1156" s="94"/>
      <c r="N1156" s="94"/>
      <c r="O1156" s="94"/>
      <c r="P1156" s="97"/>
      <c r="Q1156" s="98"/>
      <c r="R1156" s="96"/>
      <c r="S1156" s="96"/>
      <c r="T1156" s="96"/>
      <c r="U1156" s="99"/>
      <c r="V1156" s="96"/>
      <c r="W1156" s="100"/>
      <c r="X1156" s="100"/>
      <c r="Y1156" s="100"/>
      <c r="Z1156" s="94"/>
      <c r="AA1156" s="94"/>
      <c r="AB1156" s="94"/>
      <c r="AC1156" s="94"/>
      <c r="AD1156" s="94"/>
      <c r="AE1156" s="94"/>
      <c r="AF1156" s="94"/>
      <c r="AG1156" s="94"/>
      <c r="AH1156" s="94"/>
      <c r="AI1156" s="94"/>
      <c r="AJ1156" s="94"/>
      <c r="AK1156" s="101"/>
      <c r="AL1156" s="100"/>
      <c r="AM1156" s="94"/>
      <c r="AN1156" s="94"/>
      <c r="AO1156" s="94"/>
      <c r="AP1156" s="94"/>
      <c r="AQ1156" s="94"/>
      <c r="AR1156" s="94"/>
      <c r="AS1156" s="94"/>
      <c r="AT1156" s="94"/>
      <c r="AU1156" s="94"/>
      <c r="AV1156" s="101"/>
      <c r="AW1156" s="94"/>
      <c r="AX1156" s="94"/>
      <c r="AY1156" s="101"/>
      <c r="AZ1156" s="94"/>
      <c r="BA1156" s="94"/>
      <c r="BB1156" s="94"/>
      <c r="BC1156" s="101"/>
      <c r="BD1156" s="40"/>
      <c r="BE1156" s="12"/>
      <c r="BF1156" s="12"/>
      <c r="BG1156" s="12"/>
      <c r="BH1156" s="12"/>
      <c r="BI1156" s="12"/>
    </row>
    <row r="1157" spans="1:78" s="3" customFormat="1" ht="25.5" customHeight="1">
      <c r="A1157" s="94"/>
      <c r="B1157" s="95"/>
      <c r="C1157" s="95"/>
      <c r="D1157" s="96"/>
      <c r="E1157" s="96"/>
      <c r="F1157" s="96"/>
      <c r="G1157" s="96"/>
      <c r="H1157" s="96"/>
      <c r="I1157" s="94"/>
      <c r="J1157" s="97"/>
      <c r="K1157" s="97"/>
      <c r="L1157" s="97"/>
      <c r="M1157" s="94"/>
      <c r="N1157" s="94"/>
      <c r="O1157" s="94"/>
      <c r="P1157" s="97"/>
      <c r="Q1157" s="98"/>
      <c r="R1157" s="96"/>
      <c r="S1157" s="96"/>
      <c r="T1157" s="96"/>
      <c r="U1157" s="99"/>
      <c r="V1157" s="96"/>
      <c r="W1157" s="100"/>
      <c r="X1157" s="100"/>
      <c r="Y1157" s="100"/>
      <c r="Z1157" s="94"/>
      <c r="AA1157" s="94"/>
      <c r="AB1157" s="94"/>
      <c r="AC1157" s="94"/>
      <c r="AD1157" s="94"/>
      <c r="AE1157" s="94"/>
      <c r="AF1157" s="94"/>
      <c r="AG1157" s="94"/>
      <c r="AH1157" s="94"/>
      <c r="AI1157" s="94"/>
      <c r="AJ1157" s="94"/>
      <c r="AK1157" s="101"/>
      <c r="AL1157" s="100"/>
      <c r="AM1157" s="94"/>
      <c r="AN1157" s="94"/>
      <c r="AO1157" s="94"/>
      <c r="AP1157" s="94"/>
      <c r="AQ1157" s="94"/>
      <c r="AR1157" s="94"/>
      <c r="AS1157" s="94"/>
      <c r="AT1157" s="94"/>
      <c r="AU1157" s="94"/>
      <c r="AV1157" s="101"/>
      <c r="AW1157" s="94"/>
      <c r="AX1157" s="94"/>
      <c r="AY1157" s="101"/>
      <c r="AZ1157" s="94"/>
      <c r="BA1157" s="94"/>
      <c r="BB1157" s="94"/>
      <c r="BC1157" s="101"/>
      <c r="BD1157" s="39"/>
      <c r="BE1157" s="4"/>
      <c r="BF1157" s="4"/>
      <c r="BG1157" s="4"/>
      <c r="BH1157" s="4"/>
      <c r="BI1157" s="4"/>
    </row>
    <row r="1158" spans="1:78" s="43" customFormat="1">
      <c r="A1158" s="94"/>
      <c r="B1158" s="95"/>
      <c r="C1158" s="95"/>
      <c r="D1158" s="96"/>
      <c r="E1158" s="96"/>
      <c r="F1158" s="96"/>
      <c r="G1158" s="96"/>
      <c r="H1158" s="96"/>
      <c r="I1158" s="94"/>
      <c r="J1158" s="97"/>
      <c r="K1158" s="97"/>
      <c r="L1158" s="97"/>
      <c r="M1158" s="94"/>
      <c r="N1158" s="94"/>
      <c r="O1158" s="94"/>
      <c r="P1158" s="97"/>
      <c r="Q1158" s="98"/>
      <c r="R1158" s="96"/>
      <c r="S1158" s="96"/>
      <c r="T1158" s="96"/>
      <c r="U1158" s="99"/>
      <c r="V1158" s="96"/>
      <c r="W1158" s="100"/>
      <c r="X1158" s="100"/>
      <c r="Y1158" s="100"/>
      <c r="Z1158" s="94"/>
      <c r="AA1158" s="94"/>
      <c r="AB1158" s="94"/>
      <c r="AC1158" s="94"/>
      <c r="AD1158" s="94"/>
      <c r="AE1158" s="94"/>
      <c r="AF1158" s="94"/>
      <c r="AG1158" s="94"/>
      <c r="AH1158" s="94"/>
      <c r="AI1158" s="94"/>
      <c r="AJ1158" s="94"/>
      <c r="AK1158" s="101"/>
      <c r="AL1158" s="100"/>
      <c r="AM1158" s="94"/>
      <c r="AN1158" s="94"/>
      <c r="AO1158" s="94"/>
      <c r="AP1158" s="94"/>
      <c r="AQ1158" s="94"/>
      <c r="AR1158" s="94"/>
      <c r="AS1158" s="94"/>
      <c r="AT1158" s="94"/>
      <c r="AU1158" s="94"/>
      <c r="AV1158" s="101"/>
      <c r="AW1158" s="94"/>
      <c r="AX1158" s="94"/>
      <c r="AY1158" s="101"/>
      <c r="AZ1158" s="94"/>
      <c r="BA1158" s="94"/>
      <c r="BB1158" s="94"/>
      <c r="BC1158" s="101"/>
      <c r="BD1158" s="40"/>
      <c r="BE1158" s="12"/>
      <c r="BF1158" s="12"/>
      <c r="BG1158" s="12"/>
      <c r="BH1158" s="12"/>
      <c r="BI1158" s="12"/>
      <c r="BJ1158" s="3"/>
      <c r="BK1158" s="41"/>
      <c r="BL1158" s="41"/>
      <c r="BM1158" s="41"/>
      <c r="BN1158" s="41"/>
      <c r="BO1158" s="41"/>
      <c r="BP1158" s="41"/>
      <c r="BQ1158" s="41"/>
      <c r="BR1158" s="41"/>
      <c r="BS1158" s="41"/>
      <c r="BT1158" s="41"/>
      <c r="BU1158" s="41"/>
      <c r="BV1158" s="41"/>
      <c r="BW1158" s="41"/>
      <c r="BX1158" s="41"/>
      <c r="BY1158" s="41"/>
      <c r="BZ1158" s="41"/>
    </row>
    <row r="1159" spans="1:78" s="4" customFormat="1">
      <c r="A1159" s="94"/>
      <c r="B1159" s="95"/>
      <c r="C1159" s="95"/>
      <c r="D1159" s="96"/>
      <c r="E1159" s="96"/>
      <c r="F1159" s="96"/>
      <c r="G1159" s="96"/>
      <c r="H1159" s="96"/>
      <c r="I1159" s="94"/>
      <c r="J1159" s="97"/>
      <c r="K1159" s="97"/>
      <c r="L1159" s="97"/>
      <c r="M1159" s="94"/>
      <c r="N1159" s="94"/>
      <c r="O1159" s="94"/>
      <c r="P1159" s="97"/>
      <c r="Q1159" s="98"/>
      <c r="R1159" s="96"/>
      <c r="S1159" s="96"/>
      <c r="T1159" s="96"/>
      <c r="U1159" s="99"/>
      <c r="V1159" s="96"/>
      <c r="W1159" s="100"/>
      <c r="X1159" s="100"/>
      <c r="Y1159" s="100"/>
      <c r="Z1159" s="94"/>
      <c r="AA1159" s="94"/>
      <c r="AB1159" s="94"/>
      <c r="AC1159" s="94"/>
      <c r="AD1159" s="94"/>
      <c r="AE1159" s="94"/>
      <c r="AF1159" s="94"/>
      <c r="AG1159" s="94"/>
      <c r="AH1159" s="94"/>
      <c r="AI1159" s="94"/>
      <c r="AJ1159" s="94"/>
      <c r="AK1159" s="101"/>
      <c r="AL1159" s="100"/>
      <c r="AM1159" s="94"/>
      <c r="AN1159" s="94"/>
      <c r="AO1159" s="94"/>
      <c r="AP1159" s="94"/>
      <c r="AQ1159" s="94"/>
      <c r="AR1159" s="94"/>
      <c r="AS1159" s="94"/>
      <c r="AT1159" s="94"/>
      <c r="AU1159" s="94"/>
      <c r="AV1159" s="101"/>
      <c r="AW1159" s="94"/>
      <c r="AX1159" s="94"/>
      <c r="AY1159" s="101"/>
      <c r="AZ1159" s="94"/>
      <c r="BA1159" s="94"/>
      <c r="BB1159" s="94"/>
      <c r="BC1159" s="101"/>
      <c r="BD1159" s="31"/>
      <c r="BE1159" s="3"/>
      <c r="BF1159" s="3"/>
      <c r="BG1159" s="3"/>
      <c r="BH1159" s="3"/>
      <c r="BI1159" s="3"/>
      <c r="BJ1159" s="3"/>
      <c r="BK1159" s="3"/>
      <c r="BL1159" s="3"/>
      <c r="BM1159" s="3"/>
      <c r="BN1159" s="3"/>
      <c r="BO1159" s="3"/>
      <c r="BP1159" s="3"/>
      <c r="BQ1159" s="3"/>
      <c r="BR1159" s="3"/>
      <c r="BS1159" s="3"/>
      <c r="BT1159" s="3"/>
      <c r="BU1159" s="3"/>
      <c r="BV1159" s="3"/>
      <c r="BW1159" s="3"/>
      <c r="BX1159" s="3"/>
      <c r="BY1159" s="3"/>
      <c r="BZ1159" s="3"/>
    </row>
    <row r="1160" spans="1:78" s="4" customFormat="1">
      <c r="A1160" s="94"/>
      <c r="B1160" s="95"/>
      <c r="C1160" s="95"/>
      <c r="D1160" s="96"/>
      <c r="E1160" s="96"/>
      <c r="F1160" s="96"/>
      <c r="G1160" s="96"/>
      <c r="H1160" s="96"/>
      <c r="I1160" s="94"/>
      <c r="J1160" s="97"/>
      <c r="K1160" s="97"/>
      <c r="L1160" s="97"/>
      <c r="M1160" s="94"/>
      <c r="N1160" s="94"/>
      <c r="O1160" s="94"/>
      <c r="P1160" s="97"/>
      <c r="Q1160" s="98"/>
      <c r="R1160" s="96"/>
      <c r="S1160" s="96"/>
      <c r="T1160" s="96"/>
      <c r="U1160" s="99"/>
      <c r="V1160" s="96"/>
      <c r="W1160" s="100"/>
      <c r="X1160" s="100"/>
      <c r="Y1160" s="100"/>
      <c r="Z1160" s="94"/>
      <c r="AA1160" s="94"/>
      <c r="AB1160" s="94"/>
      <c r="AC1160" s="94"/>
      <c r="AD1160" s="94"/>
      <c r="AE1160" s="94"/>
      <c r="AF1160" s="94"/>
      <c r="AG1160" s="94"/>
      <c r="AH1160" s="94"/>
      <c r="AI1160" s="94"/>
      <c r="AJ1160" s="94"/>
      <c r="AK1160" s="101"/>
      <c r="AL1160" s="100"/>
      <c r="AM1160" s="94"/>
      <c r="AN1160" s="94"/>
      <c r="AO1160" s="94"/>
      <c r="AP1160" s="94"/>
      <c r="AQ1160" s="94"/>
      <c r="AR1160" s="94"/>
      <c r="AS1160" s="94"/>
      <c r="AT1160" s="94"/>
      <c r="AU1160" s="94"/>
      <c r="AV1160" s="101"/>
      <c r="AW1160" s="94"/>
      <c r="AX1160" s="94"/>
      <c r="AY1160" s="101"/>
      <c r="AZ1160" s="94"/>
      <c r="BA1160" s="94"/>
      <c r="BB1160" s="94"/>
      <c r="BC1160" s="101"/>
      <c r="BD1160" s="31"/>
      <c r="BE1160" s="3"/>
      <c r="BF1160" s="3"/>
      <c r="BG1160" s="3"/>
      <c r="BH1160" s="3"/>
      <c r="BI1160" s="3"/>
      <c r="BJ1160" s="3"/>
      <c r="BK1160" s="3"/>
      <c r="BL1160" s="3"/>
      <c r="BM1160" s="3"/>
      <c r="BN1160" s="3"/>
      <c r="BO1160" s="3"/>
      <c r="BP1160" s="3"/>
      <c r="BQ1160" s="3"/>
      <c r="BR1160" s="3"/>
      <c r="BS1160" s="3"/>
      <c r="BT1160" s="3"/>
      <c r="BU1160" s="3"/>
      <c r="BV1160" s="3"/>
      <c r="BW1160" s="3"/>
      <c r="BX1160" s="3"/>
      <c r="BY1160" s="3"/>
      <c r="BZ1160" s="3"/>
    </row>
    <row r="1161" spans="1:78" s="4" customFormat="1" ht="25.5" customHeight="1">
      <c r="A1161" s="94"/>
      <c r="B1161" s="95"/>
      <c r="C1161" s="95"/>
      <c r="D1161" s="96"/>
      <c r="E1161" s="96"/>
      <c r="F1161" s="96"/>
      <c r="G1161" s="96"/>
      <c r="H1161" s="96"/>
      <c r="I1161" s="94"/>
      <c r="J1161" s="97"/>
      <c r="K1161" s="97"/>
      <c r="L1161" s="97"/>
      <c r="M1161" s="94"/>
      <c r="N1161" s="94"/>
      <c r="O1161" s="94"/>
      <c r="P1161" s="97"/>
      <c r="Q1161" s="98"/>
      <c r="R1161" s="96"/>
      <c r="S1161" s="96"/>
      <c r="T1161" s="96"/>
      <c r="U1161" s="99"/>
      <c r="V1161" s="96"/>
      <c r="W1161" s="100"/>
      <c r="X1161" s="100"/>
      <c r="Y1161" s="100"/>
      <c r="Z1161" s="94"/>
      <c r="AA1161" s="94"/>
      <c r="AB1161" s="94"/>
      <c r="AC1161" s="94"/>
      <c r="AD1161" s="94"/>
      <c r="AE1161" s="94"/>
      <c r="AF1161" s="94"/>
      <c r="AG1161" s="94"/>
      <c r="AH1161" s="94"/>
      <c r="AI1161" s="94"/>
      <c r="AJ1161" s="94"/>
      <c r="AK1161" s="101"/>
      <c r="AL1161" s="100"/>
      <c r="AM1161" s="94"/>
      <c r="AN1161" s="94"/>
      <c r="AO1161" s="94"/>
      <c r="AP1161" s="94"/>
      <c r="AQ1161" s="94"/>
      <c r="AR1161" s="94"/>
      <c r="AS1161" s="94"/>
      <c r="AT1161" s="94"/>
      <c r="AU1161" s="94"/>
      <c r="AV1161" s="101"/>
      <c r="AW1161" s="94"/>
      <c r="AX1161" s="94"/>
      <c r="AY1161" s="101"/>
      <c r="AZ1161" s="94"/>
      <c r="BA1161" s="94"/>
      <c r="BB1161" s="94"/>
      <c r="BC1161" s="101"/>
      <c r="BD1161" s="31"/>
      <c r="BE1161" s="3"/>
      <c r="BF1161" s="3"/>
      <c r="BG1161" s="3"/>
      <c r="BH1161" s="3"/>
      <c r="BI1161" s="3"/>
      <c r="BJ1161" s="3"/>
      <c r="BK1161" s="3"/>
      <c r="BL1161" s="3"/>
      <c r="BM1161" s="3"/>
      <c r="BN1161" s="3"/>
      <c r="BO1161" s="3"/>
      <c r="BP1161" s="3"/>
      <c r="BQ1161" s="3"/>
      <c r="BR1161" s="3"/>
      <c r="BS1161" s="3"/>
      <c r="BT1161" s="3"/>
      <c r="BU1161" s="3"/>
      <c r="BV1161" s="3"/>
      <c r="BW1161" s="3"/>
      <c r="BX1161" s="3"/>
      <c r="BY1161" s="3"/>
      <c r="BZ1161" s="3"/>
    </row>
    <row r="1162" spans="1:78" s="4" customFormat="1">
      <c r="A1162" s="94"/>
      <c r="B1162" s="95"/>
      <c r="C1162" s="95"/>
      <c r="D1162" s="96"/>
      <c r="E1162" s="96"/>
      <c r="F1162" s="96"/>
      <c r="G1162" s="96"/>
      <c r="H1162" s="96"/>
      <c r="I1162" s="94"/>
      <c r="J1162" s="97"/>
      <c r="K1162" s="97"/>
      <c r="L1162" s="97"/>
      <c r="M1162" s="94"/>
      <c r="N1162" s="94"/>
      <c r="O1162" s="94"/>
      <c r="P1162" s="97"/>
      <c r="Q1162" s="98"/>
      <c r="R1162" s="96"/>
      <c r="S1162" s="96"/>
      <c r="T1162" s="96"/>
      <c r="U1162" s="99"/>
      <c r="V1162" s="96"/>
      <c r="W1162" s="100"/>
      <c r="X1162" s="100"/>
      <c r="Y1162" s="100"/>
      <c r="Z1162" s="94"/>
      <c r="AA1162" s="94"/>
      <c r="AB1162" s="94"/>
      <c r="AC1162" s="94"/>
      <c r="AD1162" s="94"/>
      <c r="AE1162" s="94"/>
      <c r="AF1162" s="94"/>
      <c r="AG1162" s="94"/>
      <c r="AH1162" s="94"/>
      <c r="AI1162" s="94"/>
      <c r="AJ1162" s="94"/>
      <c r="AK1162" s="101"/>
      <c r="AL1162" s="100"/>
      <c r="AM1162" s="94"/>
      <c r="AN1162" s="94"/>
      <c r="AO1162" s="94"/>
      <c r="AP1162" s="94"/>
      <c r="AQ1162" s="94"/>
      <c r="AR1162" s="94"/>
      <c r="AS1162" s="94"/>
      <c r="AT1162" s="94"/>
      <c r="AU1162" s="94"/>
      <c r="AV1162" s="101"/>
      <c r="AW1162" s="94"/>
      <c r="AX1162" s="94"/>
      <c r="AY1162" s="101"/>
      <c r="AZ1162" s="94"/>
      <c r="BA1162" s="94"/>
      <c r="BB1162" s="94"/>
      <c r="BC1162" s="101"/>
      <c r="BD1162" s="40"/>
      <c r="BE1162" s="12"/>
      <c r="BF1162" s="12"/>
      <c r="BG1162" s="12"/>
      <c r="BH1162" s="12"/>
      <c r="BI1162" s="12"/>
      <c r="BJ1162" s="3"/>
      <c r="BK1162" s="3"/>
      <c r="BL1162" s="3"/>
      <c r="BM1162" s="3"/>
      <c r="BN1162" s="3"/>
      <c r="BO1162" s="3"/>
      <c r="BP1162" s="3"/>
      <c r="BQ1162" s="3"/>
      <c r="BR1162" s="3"/>
      <c r="BS1162" s="3"/>
      <c r="BT1162" s="3"/>
      <c r="BU1162" s="3"/>
      <c r="BV1162" s="3"/>
      <c r="BW1162" s="3"/>
      <c r="BX1162" s="3"/>
      <c r="BY1162" s="3"/>
      <c r="BZ1162" s="3"/>
    </row>
    <row r="1163" spans="1:78" s="4" customFormat="1">
      <c r="A1163" s="94"/>
      <c r="B1163" s="95"/>
      <c r="C1163" s="95"/>
      <c r="D1163" s="96"/>
      <c r="E1163" s="96"/>
      <c r="F1163" s="96"/>
      <c r="G1163" s="96"/>
      <c r="H1163" s="96"/>
      <c r="I1163" s="94"/>
      <c r="J1163" s="97"/>
      <c r="K1163" s="97"/>
      <c r="L1163" s="97"/>
      <c r="M1163" s="94"/>
      <c r="N1163" s="94"/>
      <c r="O1163" s="94"/>
      <c r="P1163" s="97"/>
      <c r="Q1163" s="98"/>
      <c r="R1163" s="96"/>
      <c r="S1163" s="96"/>
      <c r="T1163" s="96"/>
      <c r="U1163" s="99"/>
      <c r="V1163" s="96"/>
      <c r="W1163" s="100"/>
      <c r="X1163" s="100"/>
      <c r="Y1163" s="100"/>
      <c r="Z1163" s="94"/>
      <c r="AA1163" s="94"/>
      <c r="AB1163" s="94"/>
      <c r="AC1163" s="94"/>
      <c r="AD1163" s="94"/>
      <c r="AE1163" s="94"/>
      <c r="AF1163" s="94"/>
      <c r="AG1163" s="94"/>
      <c r="AH1163" s="94"/>
      <c r="AI1163" s="94"/>
      <c r="AJ1163" s="94"/>
      <c r="AK1163" s="101"/>
      <c r="AL1163" s="100"/>
      <c r="AM1163" s="94"/>
      <c r="AN1163" s="94"/>
      <c r="AO1163" s="94"/>
      <c r="AP1163" s="94"/>
      <c r="AQ1163" s="94"/>
      <c r="AR1163" s="94"/>
      <c r="AS1163" s="94"/>
      <c r="AT1163" s="94"/>
      <c r="AU1163" s="94"/>
      <c r="AV1163" s="101"/>
      <c r="AW1163" s="94"/>
      <c r="AX1163" s="94"/>
      <c r="AY1163" s="101"/>
      <c r="AZ1163" s="94"/>
      <c r="BA1163" s="94"/>
      <c r="BB1163" s="94"/>
      <c r="BC1163" s="101"/>
      <c r="BD1163" s="40"/>
      <c r="BE1163" s="12"/>
      <c r="BF1163" s="12"/>
      <c r="BG1163" s="12"/>
      <c r="BH1163" s="12"/>
      <c r="BI1163" s="12"/>
      <c r="BJ1163" s="3"/>
      <c r="BK1163" s="3"/>
      <c r="BL1163" s="3"/>
      <c r="BM1163" s="3"/>
      <c r="BN1163" s="3"/>
      <c r="BO1163" s="3"/>
      <c r="BP1163" s="3"/>
      <c r="BQ1163" s="3"/>
      <c r="BR1163" s="3"/>
      <c r="BS1163" s="3"/>
      <c r="BT1163" s="3"/>
      <c r="BU1163" s="3"/>
      <c r="BV1163" s="3"/>
      <c r="BW1163" s="3"/>
      <c r="BX1163" s="3"/>
      <c r="BY1163" s="3"/>
      <c r="BZ1163" s="3"/>
    </row>
    <row r="1164" spans="1:78" s="4" customFormat="1" ht="25.5" customHeight="1">
      <c r="A1164" s="94"/>
      <c r="B1164" s="95"/>
      <c r="C1164" s="95"/>
      <c r="D1164" s="96"/>
      <c r="E1164" s="96"/>
      <c r="F1164" s="96"/>
      <c r="G1164" s="96"/>
      <c r="H1164" s="96"/>
      <c r="I1164" s="94"/>
      <c r="J1164" s="97"/>
      <c r="K1164" s="97"/>
      <c r="L1164" s="97"/>
      <c r="M1164" s="94"/>
      <c r="N1164" s="94"/>
      <c r="O1164" s="94"/>
      <c r="P1164" s="97"/>
      <c r="Q1164" s="98"/>
      <c r="R1164" s="96"/>
      <c r="S1164" s="96"/>
      <c r="T1164" s="96"/>
      <c r="U1164" s="99"/>
      <c r="V1164" s="96"/>
      <c r="W1164" s="100"/>
      <c r="X1164" s="100"/>
      <c r="Y1164" s="100"/>
      <c r="Z1164" s="94"/>
      <c r="AA1164" s="94"/>
      <c r="AB1164" s="94"/>
      <c r="AC1164" s="94"/>
      <c r="AD1164" s="94"/>
      <c r="AE1164" s="94"/>
      <c r="AF1164" s="94"/>
      <c r="AG1164" s="94"/>
      <c r="AH1164" s="94"/>
      <c r="AI1164" s="94"/>
      <c r="AJ1164" s="94"/>
      <c r="AK1164" s="101"/>
      <c r="AL1164" s="100"/>
      <c r="AM1164" s="94"/>
      <c r="AN1164" s="94"/>
      <c r="AO1164" s="94"/>
      <c r="AP1164" s="94"/>
      <c r="AQ1164" s="94"/>
      <c r="AR1164" s="94"/>
      <c r="AS1164" s="94"/>
      <c r="AT1164" s="94"/>
      <c r="AU1164" s="94"/>
      <c r="AV1164" s="101"/>
      <c r="AW1164" s="94"/>
      <c r="AX1164" s="94"/>
      <c r="AY1164" s="101"/>
      <c r="AZ1164" s="94"/>
      <c r="BA1164" s="94"/>
      <c r="BB1164" s="94"/>
      <c r="BC1164" s="101"/>
      <c r="BD1164" s="31"/>
      <c r="BE1164" s="3"/>
      <c r="BF1164" s="3"/>
      <c r="BG1164" s="3"/>
      <c r="BH1164" s="3"/>
      <c r="BI1164" s="3"/>
      <c r="BJ1164" s="3"/>
      <c r="BK1164" s="3"/>
      <c r="BL1164" s="3"/>
      <c r="BM1164" s="3"/>
      <c r="BN1164" s="3"/>
      <c r="BO1164" s="3"/>
      <c r="BP1164" s="3"/>
      <c r="BQ1164" s="3"/>
      <c r="BR1164" s="3"/>
      <c r="BS1164" s="3"/>
      <c r="BT1164" s="3"/>
      <c r="BU1164" s="3"/>
      <c r="BV1164" s="3"/>
      <c r="BW1164" s="3"/>
      <c r="BX1164" s="3"/>
      <c r="BY1164" s="3"/>
      <c r="BZ1164" s="3"/>
    </row>
    <row r="1165" spans="1:78" s="4" customFormat="1" ht="76.5" customHeight="1">
      <c r="A1165" s="94"/>
      <c r="B1165" s="95"/>
      <c r="C1165" s="95"/>
      <c r="D1165" s="96"/>
      <c r="E1165" s="96"/>
      <c r="F1165" s="96"/>
      <c r="G1165" s="96"/>
      <c r="H1165" s="96"/>
      <c r="I1165" s="94"/>
      <c r="J1165" s="97"/>
      <c r="K1165" s="97"/>
      <c r="L1165" s="97"/>
      <c r="M1165" s="94"/>
      <c r="N1165" s="94"/>
      <c r="O1165" s="94"/>
      <c r="P1165" s="97"/>
      <c r="Q1165" s="98"/>
      <c r="R1165" s="96"/>
      <c r="S1165" s="96"/>
      <c r="T1165" s="96"/>
      <c r="U1165" s="99"/>
      <c r="V1165" s="96"/>
      <c r="W1165" s="100"/>
      <c r="X1165" s="100"/>
      <c r="Y1165" s="100"/>
      <c r="Z1165" s="94"/>
      <c r="AA1165" s="94"/>
      <c r="AB1165" s="94"/>
      <c r="AC1165" s="94"/>
      <c r="AD1165" s="94"/>
      <c r="AE1165" s="94"/>
      <c r="AF1165" s="94"/>
      <c r="AG1165" s="94"/>
      <c r="AH1165" s="94"/>
      <c r="AI1165" s="94"/>
      <c r="AJ1165" s="94"/>
      <c r="AK1165" s="101"/>
      <c r="AL1165" s="100"/>
      <c r="AM1165" s="94"/>
      <c r="AN1165" s="94"/>
      <c r="AO1165" s="94"/>
      <c r="AP1165" s="94"/>
      <c r="AQ1165" s="94"/>
      <c r="AR1165" s="94"/>
      <c r="AS1165" s="94"/>
      <c r="AT1165" s="94"/>
      <c r="AU1165" s="94"/>
      <c r="AV1165" s="101"/>
      <c r="AW1165" s="94"/>
      <c r="AX1165" s="94"/>
      <c r="AY1165" s="101"/>
      <c r="AZ1165" s="94"/>
      <c r="BA1165" s="94"/>
      <c r="BB1165" s="94"/>
      <c r="BC1165" s="101"/>
      <c r="BD1165" s="31"/>
      <c r="BE1165" s="3"/>
      <c r="BF1165" s="3"/>
      <c r="BG1165" s="3"/>
      <c r="BH1165" s="3"/>
      <c r="BI1165" s="3"/>
      <c r="BJ1165" s="3"/>
      <c r="BK1165" s="3"/>
      <c r="BL1165" s="3"/>
      <c r="BM1165" s="3"/>
      <c r="BN1165" s="3"/>
      <c r="BO1165" s="3"/>
      <c r="BP1165" s="3"/>
      <c r="BQ1165" s="3"/>
      <c r="BR1165" s="3"/>
      <c r="BS1165" s="3"/>
      <c r="BT1165" s="3"/>
      <c r="BU1165" s="3"/>
      <c r="BV1165" s="3"/>
      <c r="BW1165" s="3"/>
      <c r="BX1165" s="3"/>
      <c r="BY1165" s="3"/>
      <c r="BZ1165" s="3"/>
    </row>
    <row r="1166" spans="1:78" s="4" customFormat="1" ht="25.5" customHeight="1">
      <c r="A1166" s="94"/>
      <c r="B1166" s="95"/>
      <c r="C1166" s="95"/>
      <c r="D1166" s="96"/>
      <c r="E1166" s="96"/>
      <c r="F1166" s="96"/>
      <c r="G1166" s="96"/>
      <c r="H1166" s="96"/>
      <c r="I1166" s="94"/>
      <c r="J1166" s="97"/>
      <c r="K1166" s="97"/>
      <c r="L1166" s="97"/>
      <c r="M1166" s="94"/>
      <c r="N1166" s="94"/>
      <c r="O1166" s="94"/>
      <c r="P1166" s="97"/>
      <c r="Q1166" s="98"/>
      <c r="R1166" s="96"/>
      <c r="S1166" s="96"/>
      <c r="T1166" s="96"/>
      <c r="U1166" s="99"/>
      <c r="V1166" s="96"/>
      <c r="W1166" s="100"/>
      <c r="X1166" s="100"/>
      <c r="Y1166" s="100"/>
      <c r="Z1166" s="94"/>
      <c r="AA1166" s="94"/>
      <c r="AB1166" s="94"/>
      <c r="AC1166" s="94"/>
      <c r="AD1166" s="94"/>
      <c r="AE1166" s="94"/>
      <c r="AF1166" s="94"/>
      <c r="AG1166" s="94"/>
      <c r="AH1166" s="94"/>
      <c r="AI1166" s="94"/>
      <c r="AJ1166" s="94"/>
      <c r="AK1166" s="101"/>
      <c r="AL1166" s="100"/>
      <c r="AM1166" s="94"/>
      <c r="AN1166" s="94"/>
      <c r="AO1166" s="94"/>
      <c r="AP1166" s="94"/>
      <c r="AQ1166" s="94"/>
      <c r="AR1166" s="94"/>
      <c r="AS1166" s="94"/>
      <c r="AT1166" s="94"/>
      <c r="AU1166" s="94"/>
      <c r="AV1166" s="101"/>
      <c r="AW1166" s="94"/>
      <c r="AX1166" s="94"/>
      <c r="AY1166" s="101"/>
      <c r="AZ1166" s="94"/>
      <c r="BA1166" s="94"/>
      <c r="BB1166" s="94"/>
      <c r="BC1166" s="101"/>
      <c r="BD1166" s="31"/>
      <c r="BE1166" s="3"/>
      <c r="BF1166" s="3"/>
      <c r="BG1166" s="3"/>
      <c r="BH1166" s="3"/>
      <c r="BI1166" s="3"/>
      <c r="BJ1166" s="3"/>
      <c r="BK1166" s="3"/>
      <c r="BL1166" s="3"/>
      <c r="BM1166" s="3"/>
      <c r="BN1166" s="3"/>
      <c r="BO1166" s="3"/>
      <c r="BP1166" s="3"/>
      <c r="BQ1166" s="3"/>
      <c r="BR1166" s="3"/>
      <c r="BS1166" s="3"/>
      <c r="BT1166" s="3"/>
      <c r="BU1166" s="3"/>
      <c r="BV1166" s="3"/>
      <c r="BW1166" s="3"/>
      <c r="BX1166" s="3"/>
      <c r="BY1166" s="3"/>
      <c r="BZ1166" s="3"/>
    </row>
    <row r="1167" spans="1:78" s="4" customFormat="1" ht="25.5" customHeight="1">
      <c r="A1167" s="94"/>
      <c r="B1167" s="95"/>
      <c r="C1167" s="95"/>
      <c r="D1167" s="96"/>
      <c r="E1167" s="96"/>
      <c r="F1167" s="96"/>
      <c r="G1167" s="96"/>
      <c r="H1167" s="96"/>
      <c r="I1167" s="94"/>
      <c r="J1167" s="97"/>
      <c r="K1167" s="97"/>
      <c r="L1167" s="97"/>
      <c r="M1167" s="94"/>
      <c r="N1167" s="94"/>
      <c r="O1167" s="94"/>
      <c r="P1167" s="97"/>
      <c r="Q1167" s="98"/>
      <c r="R1167" s="96"/>
      <c r="S1167" s="96"/>
      <c r="T1167" s="96"/>
      <c r="U1167" s="99"/>
      <c r="V1167" s="96"/>
      <c r="W1167" s="100"/>
      <c r="X1167" s="100"/>
      <c r="Y1167" s="100"/>
      <c r="Z1167" s="94"/>
      <c r="AA1167" s="94"/>
      <c r="AB1167" s="94"/>
      <c r="AC1167" s="94"/>
      <c r="AD1167" s="94"/>
      <c r="AE1167" s="94"/>
      <c r="AF1167" s="94"/>
      <c r="AG1167" s="94"/>
      <c r="AH1167" s="94"/>
      <c r="AI1167" s="94"/>
      <c r="AJ1167" s="94"/>
      <c r="AK1167" s="101"/>
      <c r="AL1167" s="100"/>
      <c r="AM1167" s="94"/>
      <c r="AN1167" s="94"/>
      <c r="AO1167" s="94"/>
      <c r="AP1167" s="94"/>
      <c r="AQ1167" s="94"/>
      <c r="AR1167" s="94"/>
      <c r="AS1167" s="94"/>
      <c r="AT1167" s="94"/>
      <c r="AU1167" s="94"/>
      <c r="AV1167" s="101"/>
      <c r="AW1167" s="94"/>
      <c r="AX1167" s="94"/>
      <c r="AY1167" s="101"/>
      <c r="AZ1167" s="94"/>
      <c r="BA1167" s="94"/>
      <c r="BB1167" s="94"/>
      <c r="BC1167" s="101"/>
      <c r="BD1167" s="31"/>
      <c r="BE1167" s="3"/>
      <c r="BF1167" s="3"/>
      <c r="BG1167" s="3"/>
      <c r="BH1167" s="3"/>
      <c r="BI1167" s="3"/>
      <c r="BJ1167" s="3"/>
      <c r="BK1167" s="3"/>
      <c r="BL1167" s="3"/>
      <c r="BM1167" s="3"/>
      <c r="BN1167" s="3"/>
      <c r="BO1167" s="3"/>
      <c r="BP1167" s="3"/>
      <c r="BQ1167" s="3"/>
      <c r="BR1167" s="3"/>
      <c r="BS1167" s="3"/>
      <c r="BT1167" s="3"/>
      <c r="BU1167" s="3"/>
      <c r="BV1167" s="3"/>
      <c r="BW1167" s="3"/>
      <c r="BX1167" s="3"/>
      <c r="BY1167" s="3"/>
      <c r="BZ1167" s="3"/>
    </row>
    <row r="1168" spans="1:78" s="4" customFormat="1">
      <c r="A1168" s="94"/>
      <c r="B1168" s="95"/>
      <c r="C1168" s="95"/>
      <c r="D1168" s="96"/>
      <c r="E1168" s="96"/>
      <c r="F1168" s="96"/>
      <c r="G1168" s="96"/>
      <c r="H1168" s="96"/>
      <c r="I1168" s="94"/>
      <c r="J1168" s="97"/>
      <c r="K1168" s="97"/>
      <c r="L1168" s="97"/>
      <c r="M1168" s="94"/>
      <c r="N1168" s="94"/>
      <c r="O1168" s="94"/>
      <c r="P1168" s="97"/>
      <c r="Q1168" s="98"/>
      <c r="R1168" s="96"/>
      <c r="S1168" s="96"/>
      <c r="T1168" s="96"/>
      <c r="U1168" s="99"/>
      <c r="V1168" s="96"/>
      <c r="W1168" s="100"/>
      <c r="X1168" s="100"/>
      <c r="Y1168" s="100"/>
      <c r="Z1168" s="94"/>
      <c r="AA1168" s="94"/>
      <c r="AB1168" s="94"/>
      <c r="AC1168" s="94"/>
      <c r="AD1168" s="94"/>
      <c r="AE1168" s="94"/>
      <c r="AF1168" s="94"/>
      <c r="AG1168" s="94"/>
      <c r="AH1168" s="94"/>
      <c r="AI1168" s="94"/>
      <c r="AJ1168" s="94"/>
      <c r="AK1168" s="101"/>
      <c r="AL1168" s="100"/>
      <c r="AM1168" s="94"/>
      <c r="AN1168" s="94"/>
      <c r="AO1168" s="94"/>
      <c r="AP1168" s="94"/>
      <c r="AQ1168" s="94"/>
      <c r="AR1168" s="94"/>
      <c r="AS1168" s="94"/>
      <c r="AT1168" s="94"/>
      <c r="AU1168" s="94"/>
      <c r="AV1168" s="101"/>
      <c r="AW1168" s="94"/>
      <c r="AX1168" s="94"/>
      <c r="AY1168" s="101"/>
      <c r="AZ1168" s="94"/>
      <c r="BA1168" s="94"/>
      <c r="BB1168" s="94"/>
      <c r="BC1168" s="101"/>
      <c r="BD1168" s="40"/>
      <c r="BE1168" s="12"/>
      <c r="BF1168" s="12"/>
      <c r="BG1168" s="12"/>
      <c r="BH1168" s="12"/>
      <c r="BI1168" s="12"/>
      <c r="BJ1168" s="3"/>
      <c r="BK1168" s="3"/>
      <c r="BL1168" s="3"/>
      <c r="BM1168" s="3"/>
      <c r="BN1168" s="3"/>
      <c r="BO1168" s="3"/>
      <c r="BP1168" s="3"/>
      <c r="BQ1168" s="3"/>
      <c r="BR1168" s="3"/>
      <c r="BS1168" s="3"/>
      <c r="BT1168" s="3"/>
      <c r="BU1168" s="3"/>
      <c r="BV1168" s="3"/>
      <c r="BW1168" s="3"/>
      <c r="BX1168" s="3"/>
      <c r="BY1168" s="3"/>
      <c r="BZ1168" s="3"/>
    </row>
    <row r="1169" spans="1:78" s="4" customFormat="1" ht="25.5" customHeight="1">
      <c r="A1169" s="94"/>
      <c r="B1169" s="95"/>
      <c r="C1169" s="95"/>
      <c r="D1169" s="96"/>
      <c r="E1169" s="96"/>
      <c r="F1169" s="96"/>
      <c r="G1169" s="96"/>
      <c r="H1169" s="96"/>
      <c r="I1169" s="94"/>
      <c r="J1169" s="97"/>
      <c r="K1169" s="97"/>
      <c r="L1169" s="97"/>
      <c r="M1169" s="94"/>
      <c r="N1169" s="94"/>
      <c r="O1169" s="94"/>
      <c r="P1169" s="97"/>
      <c r="Q1169" s="98"/>
      <c r="R1169" s="96"/>
      <c r="S1169" s="96"/>
      <c r="T1169" s="96"/>
      <c r="U1169" s="99"/>
      <c r="V1169" s="96"/>
      <c r="W1169" s="100"/>
      <c r="X1169" s="100"/>
      <c r="Y1169" s="100"/>
      <c r="Z1169" s="94"/>
      <c r="AA1169" s="94"/>
      <c r="AB1169" s="94"/>
      <c r="AC1169" s="94"/>
      <c r="AD1169" s="94"/>
      <c r="AE1169" s="94"/>
      <c r="AF1169" s="94"/>
      <c r="AG1169" s="94"/>
      <c r="AH1169" s="94"/>
      <c r="AI1169" s="94"/>
      <c r="AJ1169" s="94"/>
      <c r="AK1169" s="101"/>
      <c r="AL1169" s="100"/>
      <c r="AM1169" s="94"/>
      <c r="AN1169" s="94"/>
      <c r="AO1169" s="94"/>
      <c r="AP1169" s="94"/>
      <c r="AQ1169" s="94"/>
      <c r="AR1169" s="94"/>
      <c r="AS1169" s="94"/>
      <c r="AT1169" s="94"/>
      <c r="AU1169" s="94"/>
      <c r="AV1169" s="101"/>
      <c r="AW1169" s="94"/>
      <c r="AX1169" s="94"/>
      <c r="AY1169" s="101"/>
      <c r="AZ1169" s="94"/>
      <c r="BA1169" s="94"/>
      <c r="BB1169" s="94"/>
      <c r="BC1169" s="101"/>
      <c r="BD1169" s="31"/>
      <c r="BE1169" s="3"/>
      <c r="BF1169" s="3"/>
      <c r="BG1169" s="3"/>
      <c r="BH1169" s="3"/>
      <c r="BI1169" s="3"/>
      <c r="BJ1169" s="3"/>
      <c r="BK1169" s="3"/>
      <c r="BL1169" s="3"/>
      <c r="BM1169" s="3"/>
      <c r="BN1169" s="3"/>
      <c r="BO1169" s="3"/>
      <c r="BP1169" s="3"/>
      <c r="BQ1169" s="3"/>
      <c r="BR1169" s="3"/>
      <c r="BS1169" s="3"/>
      <c r="BT1169" s="3"/>
      <c r="BU1169" s="3"/>
      <c r="BV1169" s="3"/>
      <c r="BW1169" s="3"/>
      <c r="BX1169" s="3"/>
      <c r="BY1169" s="3"/>
      <c r="BZ1169" s="3"/>
    </row>
    <row r="1170" spans="1:78" s="4" customFormat="1" ht="25.5" customHeight="1">
      <c r="A1170" s="94"/>
      <c r="B1170" s="95"/>
      <c r="C1170" s="95"/>
      <c r="D1170" s="96"/>
      <c r="E1170" s="96"/>
      <c r="F1170" s="96"/>
      <c r="G1170" s="96"/>
      <c r="H1170" s="96"/>
      <c r="I1170" s="94"/>
      <c r="J1170" s="97"/>
      <c r="K1170" s="97"/>
      <c r="L1170" s="97"/>
      <c r="M1170" s="94"/>
      <c r="N1170" s="94"/>
      <c r="O1170" s="94"/>
      <c r="P1170" s="97"/>
      <c r="Q1170" s="98"/>
      <c r="R1170" s="96"/>
      <c r="S1170" s="96"/>
      <c r="T1170" s="96"/>
      <c r="U1170" s="99"/>
      <c r="V1170" s="96"/>
      <c r="W1170" s="100"/>
      <c r="X1170" s="100"/>
      <c r="Y1170" s="100"/>
      <c r="Z1170" s="94"/>
      <c r="AA1170" s="94"/>
      <c r="AB1170" s="94"/>
      <c r="AC1170" s="94"/>
      <c r="AD1170" s="94"/>
      <c r="AE1170" s="94"/>
      <c r="AF1170" s="94"/>
      <c r="AG1170" s="94"/>
      <c r="AH1170" s="94"/>
      <c r="AI1170" s="94"/>
      <c r="AJ1170" s="94"/>
      <c r="AK1170" s="101"/>
      <c r="AL1170" s="100"/>
      <c r="AM1170" s="94"/>
      <c r="AN1170" s="94"/>
      <c r="AO1170" s="94"/>
      <c r="AP1170" s="94"/>
      <c r="AQ1170" s="94"/>
      <c r="AR1170" s="94"/>
      <c r="AS1170" s="94"/>
      <c r="AT1170" s="94"/>
      <c r="AU1170" s="94"/>
      <c r="AV1170" s="101"/>
      <c r="AW1170" s="94"/>
      <c r="AX1170" s="94"/>
      <c r="AY1170" s="101"/>
      <c r="AZ1170" s="94"/>
      <c r="BA1170" s="94"/>
      <c r="BB1170" s="94"/>
      <c r="BC1170" s="101"/>
      <c r="BD1170" s="31"/>
      <c r="BE1170" s="3"/>
      <c r="BF1170" s="3"/>
      <c r="BG1170" s="3"/>
      <c r="BH1170" s="3"/>
      <c r="BI1170" s="3"/>
      <c r="BJ1170" s="3"/>
      <c r="BK1170" s="3"/>
      <c r="BL1170" s="3"/>
      <c r="BM1170" s="3"/>
      <c r="BN1170" s="3"/>
      <c r="BO1170" s="3"/>
      <c r="BP1170" s="3"/>
      <c r="BQ1170" s="3"/>
      <c r="BR1170" s="3"/>
      <c r="BS1170" s="3"/>
      <c r="BT1170" s="3"/>
      <c r="BU1170" s="3"/>
      <c r="BV1170" s="3"/>
      <c r="BW1170" s="3"/>
      <c r="BX1170" s="3"/>
      <c r="BY1170" s="3"/>
      <c r="BZ1170" s="3"/>
    </row>
    <row r="1171" spans="1:78" s="4" customFormat="1">
      <c r="A1171" s="94"/>
      <c r="B1171" s="95"/>
      <c r="C1171" s="95"/>
      <c r="D1171" s="96"/>
      <c r="E1171" s="96"/>
      <c r="F1171" s="96"/>
      <c r="G1171" s="96"/>
      <c r="H1171" s="96"/>
      <c r="I1171" s="94"/>
      <c r="J1171" s="97"/>
      <c r="K1171" s="97"/>
      <c r="L1171" s="97"/>
      <c r="M1171" s="94"/>
      <c r="N1171" s="94"/>
      <c r="O1171" s="94"/>
      <c r="P1171" s="97"/>
      <c r="Q1171" s="98"/>
      <c r="R1171" s="96"/>
      <c r="S1171" s="96"/>
      <c r="T1171" s="96"/>
      <c r="U1171" s="99"/>
      <c r="V1171" s="96"/>
      <c r="W1171" s="100"/>
      <c r="X1171" s="100"/>
      <c r="Y1171" s="100"/>
      <c r="Z1171" s="94"/>
      <c r="AA1171" s="94"/>
      <c r="AB1171" s="94"/>
      <c r="AC1171" s="94"/>
      <c r="AD1171" s="94"/>
      <c r="AE1171" s="94"/>
      <c r="AF1171" s="94"/>
      <c r="AG1171" s="94"/>
      <c r="AH1171" s="94"/>
      <c r="AI1171" s="94"/>
      <c r="AJ1171" s="94"/>
      <c r="AK1171" s="101"/>
      <c r="AL1171" s="100"/>
      <c r="AM1171" s="94"/>
      <c r="AN1171" s="94"/>
      <c r="AO1171" s="94"/>
      <c r="AP1171" s="94"/>
      <c r="AQ1171" s="94"/>
      <c r="AR1171" s="94"/>
      <c r="AS1171" s="94"/>
      <c r="AT1171" s="94"/>
      <c r="AU1171" s="94"/>
      <c r="AV1171" s="101"/>
      <c r="AW1171" s="94"/>
      <c r="AX1171" s="94"/>
      <c r="AY1171" s="101"/>
      <c r="AZ1171" s="94"/>
      <c r="BA1171" s="94"/>
      <c r="BB1171" s="94"/>
      <c r="BC1171" s="101"/>
      <c r="BD1171" s="40"/>
      <c r="BE1171" s="12"/>
      <c r="BF1171" s="12"/>
      <c r="BG1171" s="12"/>
      <c r="BH1171" s="12"/>
      <c r="BI1171" s="12"/>
      <c r="BJ1171" s="3"/>
      <c r="BK1171" s="3"/>
      <c r="BL1171" s="3"/>
      <c r="BM1171" s="3"/>
      <c r="BN1171" s="3"/>
      <c r="BO1171" s="3"/>
      <c r="BP1171" s="3"/>
      <c r="BQ1171" s="3"/>
      <c r="BR1171" s="3"/>
      <c r="BS1171" s="3"/>
      <c r="BT1171" s="3"/>
      <c r="BU1171" s="3"/>
      <c r="BV1171" s="3"/>
      <c r="BW1171" s="3"/>
      <c r="BX1171" s="3"/>
      <c r="BY1171" s="3"/>
      <c r="BZ1171" s="3"/>
    </row>
    <row r="1172" spans="1:78" s="4" customFormat="1" ht="25.5" customHeight="1">
      <c r="A1172" s="94"/>
      <c r="B1172" s="95"/>
      <c r="C1172" s="95"/>
      <c r="D1172" s="96"/>
      <c r="E1172" s="96"/>
      <c r="F1172" s="96"/>
      <c r="G1172" s="96"/>
      <c r="H1172" s="96"/>
      <c r="I1172" s="94"/>
      <c r="J1172" s="97"/>
      <c r="K1172" s="97"/>
      <c r="L1172" s="97"/>
      <c r="M1172" s="94"/>
      <c r="N1172" s="94"/>
      <c r="O1172" s="94"/>
      <c r="P1172" s="97"/>
      <c r="Q1172" s="98"/>
      <c r="R1172" s="96"/>
      <c r="S1172" s="96"/>
      <c r="T1172" s="96"/>
      <c r="U1172" s="99"/>
      <c r="V1172" s="96"/>
      <c r="W1172" s="100"/>
      <c r="X1172" s="100"/>
      <c r="Y1172" s="100"/>
      <c r="Z1172" s="94"/>
      <c r="AA1172" s="94"/>
      <c r="AB1172" s="94"/>
      <c r="AC1172" s="94"/>
      <c r="AD1172" s="94"/>
      <c r="AE1172" s="94"/>
      <c r="AF1172" s="94"/>
      <c r="AG1172" s="94"/>
      <c r="AH1172" s="94"/>
      <c r="AI1172" s="94"/>
      <c r="AJ1172" s="94"/>
      <c r="AK1172" s="101"/>
      <c r="AL1172" s="100"/>
      <c r="AM1172" s="94"/>
      <c r="AN1172" s="94"/>
      <c r="AO1172" s="94"/>
      <c r="AP1172" s="94"/>
      <c r="AQ1172" s="94"/>
      <c r="AR1172" s="94"/>
      <c r="AS1172" s="94"/>
      <c r="AT1172" s="94"/>
      <c r="AU1172" s="94"/>
      <c r="AV1172" s="101"/>
      <c r="AW1172" s="94"/>
      <c r="AX1172" s="94"/>
      <c r="AY1172" s="101"/>
      <c r="AZ1172" s="94"/>
      <c r="BA1172" s="94"/>
      <c r="BB1172" s="94"/>
      <c r="BC1172" s="101"/>
      <c r="BD1172" s="31"/>
      <c r="BE1172" s="3"/>
      <c r="BF1172" s="3"/>
      <c r="BG1172" s="3"/>
      <c r="BH1172" s="3"/>
      <c r="BI1172" s="3"/>
      <c r="BJ1172" s="3"/>
      <c r="BK1172" s="3"/>
      <c r="BL1172" s="3"/>
      <c r="BM1172" s="3"/>
      <c r="BN1172" s="3"/>
      <c r="BO1172" s="3"/>
      <c r="BP1172" s="3"/>
      <c r="BQ1172" s="3"/>
      <c r="BR1172" s="3"/>
      <c r="BS1172" s="3"/>
      <c r="BT1172" s="3"/>
      <c r="BU1172" s="3"/>
      <c r="BV1172" s="3"/>
      <c r="BW1172" s="3"/>
      <c r="BX1172" s="3"/>
      <c r="BY1172" s="3"/>
      <c r="BZ1172" s="3"/>
    </row>
    <row r="1173" spans="1:78" s="4" customFormat="1" ht="25.5" customHeight="1">
      <c r="A1173" s="94"/>
      <c r="B1173" s="95"/>
      <c r="C1173" s="95"/>
      <c r="D1173" s="96"/>
      <c r="E1173" s="96"/>
      <c r="F1173" s="96"/>
      <c r="G1173" s="96"/>
      <c r="H1173" s="96"/>
      <c r="I1173" s="94"/>
      <c r="J1173" s="97"/>
      <c r="K1173" s="97"/>
      <c r="L1173" s="97"/>
      <c r="M1173" s="94"/>
      <c r="N1173" s="94"/>
      <c r="O1173" s="94"/>
      <c r="P1173" s="97"/>
      <c r="Q1173" s="98"/>
      <c r="R1173" s="96"/>
      <c r="S1173" s="96"/>
      <c r="T1173" s="96"/>
      <c r="U1173" s="99"/>
      <c r="V1173" s="96"/>
      <c r="W1173" s="100"/>
      <c r="X1173" s="100"/>
      <c r="Y1173" s="100"/>
      <c r="Z1173" s="94"/>
      <c r="AA1173" s="94"/>
      <c r="AB1173" s="94"/>
      <c r="AC1173" s="94"/>
      <c r="AD1173" s="94"/>
      <c r="AE1173" s="94"/>
      <c r="AF1173" s="94"/>
      <c r="AG1173" s="94"/>
      <c r="AH1173" s="94"/>
      <c r="AI1173" s="94"/>
      <c r="AJ1173" s="94"/>
      <c r="AK1173" s="101"/>
      <c r="AL1173" s="100"/>
      <c r="AM1173" s="94"/>
      <c r="AN1173" s="94"/>
      <c r="AO1173" s="94"/>
      <c r="AP1173" s="94"/>
      <c r="AQ1173" s="94"/>
      <c r="AR1173" s="94"/>
      <c r="AS1173" s="94"/>
      <c r="AT1173" s="94"/>
      <c r="AU1173" s="94"/>
      <c r="AV1173" s="101"/>
      <c r="AW1173" s="94"/>
      <c r="AX1173" s="94"/>
      <c r="AY1173" s="101"/>
      <c r="AZ1173" s="94"/>
      <c r="BA1173" s="94"/>
      <c r="BB1173" s="94"/>
      <c r="BC1173" s="101"/>
      <c r="BD1173" s="31"/>
      <c r="BE1173" s="3"/>
      <c r="BF1173" s="3"/>
      <c r="BG1173" s="3"/>
      <c r="BH1173" s="3"/>
      <c r="BI1173" s="3"/>
      <c r="BJ1173" s="3"/>
      <c r="BK1173" s="3"/>
      <c r="BL1173" s="3"/>
      <c r="BM1173" s="3"/>
      <c r="BN1173" s="3"/>
      <c r="BO1173" s="3"/>
      <c r="BP1173" s="3"/>
      <c r="BQ1173" s="3"/>
      <c r="BR1173" s="3"/>
      <c r="BS1173" s="3"/>
      <c r="BT1173" s="3"/>
      <c r="BU1173" s="3"/>
      <c r="BV1173" s="3"/>
      <c r="BW1173" s="3"/>
      <c r="BX1173" s="3"/>
      <c r="BY1173" s="3"/>
      <c r="BZ1173" s="3"/>
    </row>
    <row r="1174" spans="1:78" s="4" customFormat="1" ht="39" customHeight="1">
      <c r="A1174" s="94"/>
      <c r="B1174" s="95"/>
      <c r="C1174" s="95"/>
      <c r="D1174" s="96"/>
      <c r="E1174" s="96"/>
      <c r="F1174" s="96"/>
      <c r="G1174" s="96"/>
      <c r="H1174" s="96"/>
      <c r="I1174" s="94"/>
      <c r="J1174" s="97"/>
      <c r="K1174" s="97"/>
      <c r="L1174" s="97"/>
      <c r="M1174" s="94"/>
      <c r="N1174" s="94"/>
      <c r="O1174" s="94"/>
      <c r="P1174" s="97"/>
      <c r="Q1174" s="98"/>
      <c r="R1174" s="96"/>
      <c r="S1174" s="96"/>
      <c r="T1174" s="96"/>
      <c r="U1174" s="99"/>
      <c r="V1174" s="96"/>
      <c r="W1174" s="100"/>
      <c r="X1174" s="100"/>
      <c r="Y1174" s="100"/>
      <c r="Z1174" s="94"/>
      <c r="AA1174" s="94"/>
      <c r="AB1174" s="94"/>
      <c r="AC1174" s="94"/>
      <c r="AD1174" s="94"/>
      <c r="AE1174" s="94"/>
      <c r="AF1174" s="94"/>
      <c r="AG1174" s="94"/>
      <c r="AH1174" s="94"/>
      <c r="AI1174" s="94"/>
      <c r="AJ1174" s="94"/>
      <c r="AK1174" s="101"/>
      <c r="AL1174" s="100"/>
      <c r="AM1174" s="94"/>
      <c r="AN1174" s="94"/>
      <c r="AO1174" s="94"/>
      <c r="AP1174" s="94"/>
      <c r="AQ1174" s="94"/>
      <c r="AR1174" s="94"/>
      <c r="AS1174" s="94"/>
      <c r="AT1174" s="94"/>
      <c r="AU1174" s="94"/>
      <c r="AV1174" s="101"/>
      <c r="AW1174" s="94"/>
      <c r="AX1174" s="94"/>
      <c r="AY1174" s="101"/>
      <c r="AZ1174" s="94"/>
      <c r="BA1174" s="94"/>
      <c r="BB1174" s="94"/>
      <c r="BC1174" s="101"/>
      <c r="BD1174" s="31"/>
      <c r="BE1174" s="3"/>
      <c r="BF1174" s="3"/>
      <c r="BG1174" s="3"/>
      <c r="BH1174" s="3"/>
      <c r="BI1174" s="3"/>
      <c r="BJ1174" s="12"/>
      <c r="BK1174" s="3"/>
      <c r="BL1174" s="3"/>
      <c r="BM1174" s="3"/>
      <c r="BN1174" s="3"/>
      <c r="BO1174" s="3"/>
      <c r="BP1174" s="3"/>
      <c r="BQ1174" s="3"/>
      <c r="BR1174" s="3"/>
      <c r="BS1174" s="3"/>
      <c r="BT1174" s="3"/>
      <c r="BU1174" s="3"/>
      <c r="BV1174" s="3"/>
      <c r="BW1174" s="3"/>
      <c r="BX1174" s="3"/>
      <c r="BY1174" s="3"/>
      <c r="BZ1174" s="3"/>
    </row>
    <row r="1175" spans="1:78" s="4" customFormat="1" ht="25.5" customHeight="1">
      <c r="A1175" s="94"/>
      <c r="B1175" s="95"/>
      <c r="C1175" s="95"/>
      <c r="D1175" s="96"/>
      <c r="E1175" s="96"/>
      <c r="F1175" s="96"/>
      <c r="G1175" s="96"/>
      <c r="H1175" s="96"/>
      <c r="I1175" s="94"/>
      <c r="J1175" s="97"/>
      <c r="K1175" s="97"/>
      <c r="L1175" s="97"/>
      <c r="M1175" s="94"/>
      <c r="N1175" s="94"/>
      <c r="O1175" s="94"/>
      <c r="P1175" s="97"/>
      <c r="Q1175" s="98"/>
      <c r="R1175" s="96"/>
      <c r="S1175" s="96"/>
      <c r="T1175" s="96"/>
      <c r="U1175" s="99"/>
      <c r="V1175" s="96"/>
      <c r="W1175" s="100"/>
      <c r="X1175" s="100"/>
      <c r="Y1175" s="100"/>
      <c r="Z1175" s="94"/>
      <c r="AA1175" s="94"/>
      <c r="AB1175" s="94"/>
      <c r="AC1175" s="94"/>
      <c r="AD1175" s="94"/>
      <c r="AE1175" s="94"/>
      <c r="AF1175" s="94"/>
      <c r="AG1175" s="94"/>
      <c r="AH1175" s="94"/>
      <c r="AI1175" s="94"/>
      <c r="AJ1175" s="94"/>
      <c r="AK1175" s="101"/>
      <c r="AL1175" s="100"/>
      <c r="AM1175" s="94"/>
      <c r="AN1175" s="94"/>
      <c r="AO1175" s="94"/>
      <c r="AP1175" s="94"/>
      <c r="AQ1175" s="94"/>
      <c r="AR1175" s="94"/>
      <c r="AS1175" s="94"/>
      <c r="AT1175" s="94"/>
      <c r="AU1175" s="94"/>
      <c r="AV1175" s="101"/>
      <c r="AW1175" s="94"/>
      <c r="AX1175" s="94"/>
      <c r="AY1175" s="101"/>
      <c r="AZ1175" s="94"/>
      <c r="BA1175" s="94"/>
      <c r="BB1175" s="94"/>
      <c r="BC1175" s="101"/>
      <c r="BD1175" s="31"/>
      <c r="BE1175" s="3"/>
      <c r="BF1175" s="3"/>
      <c r="BG1175" s="3"/>
      <c r="BH1175" s="3"/>
      <c r="BI1175" s="3"/>
      <c r="BJ1175" s="3"/>
      <c r="BK1175" s="3"/>
      <c r="BL1175" s="3"/>
      <c r="BM1175" s="3"/>
      <c r="BN1175" s="3"/>
      <c r="BO1175" s="3"/>
      <c r="BP1175" s="3"/>
      <c r="BQ1175" s="3"/>
      <c r="BR1175" s="3"/>
      <c r="BS1175" s="3"/>
      <c r="BT1175" s="3"/>
      <c r="BU1175" s="3"/>
      <c r="BV1175" s="3"/>
      <c r="BW1175" s="3"/>
      <c r="BX1175" s="3"/>
      <c r="BY1175" s="3"/>
      <c r="BZ1175" s="3"/>
    </row>
    <row r="1176" spans="1:78" s="4" customFormat="1" ht="39" customHeight="1">
      <c r="A1176" s="94"/>
      <c r="B1176" s="95"/>
      <c r="C1176" s="95"/>
      <c r="D1176" s="96"/>
      <c r="E1176" s="96"/>
      <c r="F1176" s="96"/>
      <c r="G1176" s="96"/>
      <c r="H1176" s="96"/>
      <c r="I1176" s="94"/>
      <c r="J1176" s="97"/>
      <c r="K1176" s="97"/>
      <c r="L1176" s="97"/>
      <c r="M1176" s="94"/>
      <c r="N1176" s="94"/>
      <c r="O1176" s="94"/>
      <c r="P1176" s="97"/>
      <c r="Q1176" s="98"/>
      <c r="R1176" s="96"/>
      <c r="S1176" s="96"/>
      <c r="T1176" s="96"/>
      <c r="U1176" s="99"/>
      <c r="V1176" s="96"/>
      <c r="W1176" s="100"/>
      <c r="X1176" s="100"/>
      <c r="Y1176" s="100"/>
      <c r="Z1176" s="94"/>
      <c r="AA1176" s="94"/>
      <c r="AB1176" s="94"/>
      <c r="AC1176" s="94"/>
      <c r="AD1176" s="94"/>
      <c r="AE1176" s="94"/>
      <c r="AF1176" s="94"/>
      <c r="AG1176" s="94"/>
      <c r="AH1176" s="94"/>
      <c r="AI1176" s="94"/>
      <c r="AJ1176" s="94"/>
      <c r="AK1176" s="101"/>
      <c r="AL1176" s="100"/>
      <c r="AM1176" s="94"/>
      <c r="AN1176" s="94"/>
      <c r="AO1176" s="94"/>
      <c r="AP1176" s="94"/>
      <c r="AQ1176" s="94"/>
      <c r="AR1176" s="94"/>
      <c r="AS1176" s="94"/>
      <c r="AT1176" s="94"/>
      <c r="AU1176" s="94"/>
      <c r="AV1176" s="101"/>
      <c r="AW1176" s="94"/>
      <c r="AX1176" s="94"/>
      <c r="AY1176" s="101"/>
      <c r="AZ1176" s="94"/>
      <c r="BA1176" s="94"/>
      <c r="BB1176" s="94"/>
      <c r="BC1176" s="101"/>
      <c r="BD1176" s="40"/>
      <c r="BE1176" s="12"/>
      <c r="BF1176" s="12"/>
      <c r="BG1176" s="12"/>
      <c r="BH1176" s="12"/>
      <c r="BI1176" s="12"/>
      <c r="BJ1176" s="3"/>
      <c r="BK1176" s="3"/>
      <c r="BL1176" s="3"/>
      <c r="BM1176" s="3"/>
      <c r="BN1176" s="3"/>
      <c r="BO1176" s="3"/>
      <c r="BP1176" s="3"/>
      <c r="BQ1176" s="3"/>
      <c r="BR1176" s="3"/>
      <c r="BS1176" s="3"/>
      <c r="BT1176" s="3"/>
      <c r="BU1176" s="3"/>
      <c r="BV1176" s="3"/>
      <c r="BW1176" s="3"/>
      <c r="BX1176" s="3"/>
      <c r="BY1176" s="3"/>
      <c r="BZ1176" s="3"/>
    </row>
    <row r="1177" spans="1:78" s="4" customFormat="1" ht="26.25" customHeight="1">
      <c r="A1177" s="94"/>
      <c r="B1177" s="95"/>
      <c r="C1177" s="95"/>
      <c r="D1177" s="96"/>
      <c r="E1177" s="96"/>
      <c r="F1177" s="96"/>
      <c r="G1177" s="96"/>
      <c r="H1177" s="96"/>
      <c r="I1177" s="94"/>
      <c r="J1177" s="97"/>
      <c r="K1177" s="97"/>
      <c r="L1177" s="97"/>
      <c r="M1177" s="94"/>
      <c r="N1177" s="94"/>
      <c r="O1177" s="94"/>
      <c r="P1177" s="97"/>
      <c r="Q1177" s="98"/>
      <c r="R1177" s="96"/>
      <c r="S1177" s="96"/>
      <c r="T1177" s="96"/>
      <c r="U1177" s="99"/>
      <c r="V1177" s="96"/>
      <c r="W1177" s="100"/>
      <c r="X1177" s="100"/>
      <c r="Y1177" s="100"/>
      <c r="Z1177" s="94"/>
      <c r="AA1177" s="94"/>
      <c r="AB1177" s="94"/>
      <c r="AC1177" s="94"/>
      <c r="AD1177" s="94"/>
      <c r="AE1177" s="94"/>
      <c r="AF1177" s="94"/>
      <c r="AG1177" s="94"/>
      <c r="AH1177" s="94"/>
      <c r="AI1177" s="94"/>
      <c r="AJ1177" s="94"/>
      <c r="AK1177" s="101"/>
      <c r="AL1177" s="100"/>
      <c r="AM1177" s="94"/>
      <c r="AN1177" s="94"/>
      <c r="AO1177" s="94"/>
      <c r="AP1177" s="94"/>
      <c r="AQ1177" s="94"/>
      <c r="AR1177" s="94"/>
      <c r="AS1177" s="94"/>
      <c r="AT1177" s="94"/>
      <c r="AU1177" s="94"/>
      <c r="AV1177" s="101"/>
      <c r="AW1177" s="94"/>
      <c r="AX1177" s="94"/>
      <c r="AY1177" s="101"/>
      <c r="AZ1177" s="94"/>
      <c r="BA1177" s="94"/>
      <c r="BB1177" s="94"/>
      <c r="BC1177" s="101"/>
      <c r="BD1177" s="40"/>
      <c r="BE1177" s="12"/>
      <c r="BF1177" s="12"/>
      <c r="BG1177" s="12"/>
      <c r="BH1177" s="12"/>
      <c r="BI1177" s="12"/>
      <c r="BJ1177" s="3"/>
      <c r="BK1177" s="3"/>
      <c r="BL1177" s="3"/>
      <c r="BM1177" s="3"/>
      <c r="BN1177" s="3"/>
      <c r="BO1177" s="3"/>
      <c r="BP1177" s="3"/>
      <c r="BQ1177" s="3"/>
      <c r="BR1177" s="3"/>
      <c r="BS1177" s="3"/>
      <c r="BT1177" s="3"/>
      <c r="BU1177" s="3"/>
      <c r="BV1177" s="3"/>
      <c r="BW1177" s="3"/>
      <c r="BX1177" s="3"/>
      <c r="BY1177" s="3"/>
      <c r="BZ1177" s="3"/>
    </row>
    <row r="1178" spans="1:78" s="4" customFormat="1" ht="25.5" customHeight="1">
      <c r="A1178" s="94"/>
      <c r="B1178" s="95"/>
      <c r="C1178" s="95"/>
      <c r="D1178" s="96"/>
      <c r="E1178" s="96"/>
      <c r="F1178" s="96"/>
      <c r="G1178" s="96"/>
      <c r="H1178" s="96"/>
      <c r="I1178" s="94"/>
      <c r="J1178" s="97"/>
      <c r="K1178" s="97"/>
      <c r="L1178" s="97"/>
      <c r="M1178" s="94"/>
      <c r="N1178" s="94"/>
      <c r="O1178" s="94"/>
      <c r="P1178" s="97"/>
      <c r="Q1178" s="98"/>
      <c r="R1178" s="96"/>
      <c r="S1178" s="96"/>
      <c r="T1178" s="96"/>
      <c r="U1178" s="99"/>
      <c r="V1178" s="96"/>
      <c r="W1178" s="100"/>
      <c r="X1178" s="100"/>
      <c r="Y1178" s="100"/>
      <c r="Z1178" s="94"/>
      <c r="AA1178" s="94"/>
      <c r="AB1178" s="94"/>
      <c r="AC1178" s="94"/>
      <c r="AD1178" s="94"/>
      <c r="AE1178" s="94"/>
      <c r="AF1178" s="94"/>
      <c r="AG1178" s="94"/>
      <c r="AH1178" s="94"/>
      <c r="AI1178" s="94"/>
      <c r="AJ1178" s="94"/>
      <c r="AK1178" s="101"/>
      <c r="AL1178" s="100"/>
      <c r="AM1178" s="94"/>
      <c r="AN1178" s="94"/>
      <c r="AO1178" s="94"/>
      <c r="AP1178" s="94"/>
      <c r="AQ1178" s="94"/>
      <c r="AR1178" s="94"/>
      <c r="AS1178" s="94"/>
      <c r="AT1178" s="94"/>
      <c r="AU1178" s="94"/>
      <c r="AV1178" s="101"/>
      <c r="AW1178" s="94"/>
      <c r="AX1178" s="94"/>
      <c r="AY1178" s="101"/>
      <c r="AZ1178" s="94"/>
      <c r="BA1178" s="94"/>
      <c r="BB1178" s="94"/>
      <c r="BC1178" s="101"/>
      <c r="BD1178" s="40"/>
      <c r="BE1178" s="12"/>
      <c r="BF1178" s="12"/>
      <c r="BG1178" s="12"/>
      <c r="BH1178" s="12"/>
      <c r="BI1178" s="12"/>
      <c r="BJ1178" s="12"/>
      <c r="BK1178" s="3"/>
      <c r="BL1178" s="3"/>
      <c r="BM1178" s="3"/>
      <c r="BN1178" s="3"/>
      <c r="BO1178" s="3"/>
      <c r="BP1178" s="3"/>
      <c r="BQ1178" s="3"/>
      <c r="BR1178" s="3"/>
      <c r="BS1178" s="3"/>
      <c r="BT1178" s="3"/>
      <c r="BU1178" s="3"/>
      <c r="BV1178" s="3"/>
      <c r="BW1178" s="3"/>
      <c r="BX1178" s="3"/>
      <c r="BY1178" s="3"/>
      <c r="BZ1178" s="3"/>
    </row>
    <row r="1179" spans="1:78" s="4" customFormat="1" ht="25.5" customHeight="1">
      <c r="A1179" s="94"/>
      <c r="B1179" s="95"/>
      <c r="C1179" s="95"/>
      <c r="D1179" s="96"/>
      <c r="E1179" s="96"/>
      <c r="F1179" s="96"/>
      <c r="G1179" s="96"/>
      <c r="H1179" s="96"/>
      <c r="I1179" s="94"/>
      <c r="J1179" s="97"/>
      <c r="K1179" s="97"/>
      <c r="L1179" s="97"/>
      <c r="M1179" s="94"/>
      <c r="N1179" s="94"/>
      <c r="O1179" s="94"/>
      <c r="P1179" s="97"/>
      <c r="Q1179" s="98"/>
      <c r="R1179" s="96"/>
      <c r="S1179" s="96"/>
      <c r="T1179" s="96"/>
      <c r="U1179" s="99"/>
      <c r="V1179" s="96"/>
      <c r="W1179" s="100"/>
      <c r="X1179" s="100"/>
      <c r="Y1179" s="100"/>
      <c r="Z1179" s="94"/>
      <c r="AA1179" s="94"/>
      <c r="AB1179" s="94"/>
      <c r="AC1179" s="94"/>
      <c r="AD1179" s="94"/>
      <c r="AE1179" s="94"/>
      <c r="AF1179" s="94"/>
      <c r="AG1179" s="94"/>
      <c r="AH1179" s="94"/>
      <c r="AI1179" s="94"/>
      <c r="AJ1179" s="94"/>
      <c r="AK1179" s="101"/>
      <c r="AL1179" s="100"/>
      <c r="AM1179" s="94"/>
      <c r="AN1179" s="94"/>
      <c r="AO1179" s="94"/>
      <c r="AP1179" s="94"/>
      <c r="AQ1179" s="94"/>
      <c r="AR1179" s="94"/>
      <c r="AS1179" s="94"/>
      <c r="AT1179" s="94"/>
      <c r="AU1179" s="94"/>
      <c r="AV1179" s="101"/>
      <c r="AW1179" s="94"/>
      <c r="AX1179" s="94"/>
      <c r="AY1179" s="101"/>
      <c r="AZ1179" s="94"/>
      <c r="BA1179" s="94"/>
      <c r="BB1179" s="94"/>
      <c r="BC1179" s="101"/>
      <c r="BD1179" s="31"/>
      <c r="BE1179" s="3"/>
      <c r="BF1179" s="3"/>
      <c r="BG1179" s="3"/>
      <c r="BH1179" s="3"/>
      <c r="BI1179" s="3"/>
      <c r="BJ1179" s="3"/>
      <c r="BK1179" s="3"/>
      <c r="BL1179" s="3"/>
      <c r="BM1179" s="3"/>
      <c r="BN1179" s="3"/>
      <c r="BO1179" s="3"/>
      <c r="BP1179" s="3"/>
      <c r="BQ1179" s="3"/>
      <c r="BR1179" s="3"/>
      <c r="BS1179" s="3"/>
      <c r="BT1179" s="3"/>
      <c r="BU1179" s="3"/>
      <c r="BV1179" s="3"/>
      <c r="BW1179" s="3"/>
      <c r="BX1179" s="3"/>
      <c r="BY1179" s="3"/>
      <c r="BZ1179" s="3"/>
    </row>
    <row r="1180" spans="1:78" s="4" customFormat="1">
      <c r="A1180" s="94"/>
      <c r="B1180" s="95"/>
      <c r="C1180" s="95"/>
      <c r="D1180" s="96"/>
      <c r="E1180" s="96"/>
      <c r="F1180" s="96"/>
      <c r="G1180" s="96"/>
      <c r="H1180" s="96"/>
      <c r="I1180" s="94"/>
      <c r="J1180" s="97"/>
      <c r="K1180" s="97"/>
      <c r="L1180" s="97"/>
      <c r="M1180" s="94"/>
      <c r="N1180" s="94"/>
      <c r="O1180" s="94"/>
      <c r="P1180" s="97"/>
      <c r="Q1180" s="98"/>
      <c r="R1180" s="96"/>
      <c r="S1180" s="96"/>
      <c r="T1180" s="96"/>
      <c r="U1180" s="99"/>
      <c r="V1180" s="96"/>
      <c r="W1180" s="100"/>
      <c r="X1180" s="100"/>
      <c r="Y1180" s="100"/>
      <c r="Z1180" s="94"/>
      <c r="AA1180" s="94"/>
      <c r="AB1180" s="94"/>
      <c r="AC1180" s="94"/>
      <c r="AD1180" s="94"/>
      <c r="AE1180" s="94"/>
      <c r="AF1180" s="94"/>
      <c r="AG1180" s="94"/>
      <c r="AH1180" s="94"/>
      <c r="AI1180" s="94"/>
      <c r="AJ1180" s="94"/>
      <c r="AK1180" s="101"/>
      <c r="AL1180" s="100"/>
      <c r="AM1180" s="94"/>
      <c r="AN1180" s="94"/>
      <c r="AO1180" s="94"/>
      <c r="AP1180" s="94"/>
      <c r="AQ1180" s="94"/>
      <c r="AR1180" s="94"/>
      <c r="AS1180" s="94"/>
      <c r="AT1180" s="94"/>
      <c r="AU1180" s="94"/>
      <c r="AV1180" s="101"/>
      <c r="AW1180" s="94"/>
      <c r="AX1180" s="94"/>
      <c r="AY1180" s="101"/>
      <c r="AZ1180" s="94"/>
      <c r="BA1180" s="94"/>
      <c r="BB1180" s="94"/>
      <c r="BC1180" s="101"/>
      <c r="BD1180" s="31"/>
      <c r="BE1180" s="3"/>
      <c r="BF1180" s="3"/>
      <c r="BG1180" s="3"/>
      <c r="BH1180" s="3"/>
      <c r="BI1180" s="3"/>
      <c r="BJ1180" s="3"/>
      <c r="BK1180" s="3"/>
      <c r="BL1180" s="3"/>
      <c r="BM1180" s="3"/>
      <c r="BN1180" s="3"/>
      <c r="BO1180" s="3"/>
      <c r="BP1180" s="3"/>
      <c r="BQ1180" s="3"/>
      <c r="BR1180" s="3"/>
      <c r="BS1180" s="3"/>
      <c r="BT1180" s="3"/>
      <c r="BU1180" s="3"/>
      <c r="BV1180" s="3"/>
      <c r="BW1180" s="3"/>
      <c r="BX1180" s="3"/>
      <c r="BY1180" s="3"/>
      <c r="BZ1180" s="3"/>
    </row>
    <row r="1181" spans="1:78" s="4" customFormat="1">
      <c r="A1181" s="94"/>
      <c r="B1181" s="95"/>
      <c r="C1181" s="95"/>
      <c r="D1181" s="96"/>
      <c r="E1181" s="96"/>
      <c r="F1181" s="96"/>
      <c r="G1181" s="96"/>
      <c r="H1181" s="96"/>
      <c r="I1181" s="94"/>
      <c r="J1181" s="97"/>
      <c r="K1181" s="97"/>
      <c r="L1181" s="97"/>
      <c r="M1181" s="94"/>
      <c r="N1181" s="94"/>
      <c r="O1181" s="94"/>
      <c r="P1181" s="97"/>
      <c r="Q1181" s="98"/>
      <c r="R1181" s="96"/>
      <c r="S1181" s="96"/>
      <c r="T1181" s="96"/>
      <c r="U1181" s="99"/>
      <c r="V1181" s="96"/>
      <c r="W1181" s="100"/>
      <c r="X1181" s="100"/>
      <c r="Y1181" s="100"/>
      <c r="Z1181" s="94"/>
      <c r="AA1181" s="94"/>
      <c r="AB1181" s="94"/>
      <c r="AC1181" s="94"/>
      <c r="AD1181" s="94"/>
      <c r="AE1181" s="94"/>
      <c r="AF1181" s="94"/>
      <c r="AG1181" s="94"/>
      <c r="AH1181" s="94"/>
      <c r="AI1181" s="94"/>
      <c r="AJ1181" s="94"/>
      <c r="AK1181" s="101"/>
      <c r="AL1181" s="100"/>
      <c r="AM1181" s="94"/>
      <c r="AN1181" s="94"/>
      <c r="AO1181" s="94"/>
      <c r="AP1181" s="94"/>
      <c r="AQ1181" s="94"/>
      <c r="AR1181" s="94"/>
      <c r="AS1181" s="94"/>
      <c r="AT1181" s="94"/>
      <c r="AU1181" s="94"/>
      <c r="AV1181" s="101"/>
      <c r="AW1181" s="94"/>
      <c r="AX1181" s="94"/>
      <c r="AY1181" s="101"/>
      <c r="AZ1181" s="94"/>
      <c r="BA1181" s="94"/>
      <c r="BB1181" s="94"/>
      <c r="BC1181" s="101"/>
      <c r="BD1181" s="40"/>
      <c r="BE1181" s="12"/>
      <c r="BF1181" s="12"/>
      <c r="BG1181" s="12"/>
      <c r="BH1181" s="12"/>
      <c r="BI1181" s="12"/>
      <c r="BJ1181" s="3"/>
      <c r="BK1181" s="3"/>
      <c r="BL1181" s="3"/>
      <c r="BM1181" s="3"/>
      <c r="BN1181" s="3"/>
      <c r="BO1181" s="3"/>
      <c r="BP1181" s="3"/>
      <c r="BQ1181" s="3"/>
      <c r="BR1181" s="3"/>
      <c r="BS1181" s="3"/>
      <c r="BT1181" s="3"/>
      <c r="BU1181" s="3"/>
      <c r="BV1181" s="3"/>
      <c r="BW1181" s="3"/>
      <c r="BX1181" s="3"/>
      <c r="BY1181" s="3"/>
      <c r="BZ1181" s="3"/>
    </row>
    <row r="1182" spans="1:78" s="4" customFormat="1">
      <c r="A1182" s="94"/>
      <c r="B1182" s="95"/>
      <c r="C1182" s="95"/>
      <c r="D1182" s="96"/>
      <c r="E1182" s="96"/>
      <c r="F1182" s="96"/>
      <c r="G1182" s="96"/>
      <c r="H1182" s="96"/>
      <c r="I1182" s="94"/>
      <c r="J1182" s="97"/>
      <c r="K1182" s="97"/>
      <c r="L1182" s="97"/>
      <c r="M1182" s="94"/>
      <c r="N1182" s="94"/>
      <c r="O1182" s="94"/>
      <c r="P1182" s="97"/>
      <c r="Q1182" s="98"/>
      <c r="R1182" s="96"/>
      <c r="S1182" s="96"/>
      <c r="T1182" s="96"/>
      <c r="U1182" s="99"/>
      <c r="V1182" s="96"/>
      <c r="W1182" s="100"/>
      <c r="X1182" s="100"/>
      <c r="Y1182" s="100"/>
      <c r="Z1182" s="94"/>
      <c r="AA1182" s="94"/>
      <c r="AB1182" s="94"/>
      <c r="AC1182" s="94"/>
      <c r="AD1182" s="94"/>
      <c r="AE1182" s="94"/>
      <c r="AF1182" s="94"/>
      <c r="AG1182" s="94"/>
      <c r="AH1182" s="94"/>
      <c r="AI1182" s="94"/>
      <c r="AJ1182" s="94"/>
      <c r="AK1182" s="101"/>
      <c r="AL1182" s="100"/>
      <c r="AM1182" s="94"/>
      <c r="AN1182" s="94"/>
      <c r="AO1182" s="94"/>
      <c r="AP1182" s="94"/>
      <c r="AQ1182" s="94"/>
      <c r="AR1182" s="94"/>
      <c r="AS1182" s="94"/>
      <c r="AT1182" s="94"/>
      <c r="AU1182" s="94"/>
      <c r="AV1182" s="101"/>
      <c r="AW1182" s="94"/>
      <c r="AX1182" s="94"/>
      <c r="AY1182" s="101"/>
      <c r="AZ1182" s="94"/>
      <c r="BA1182" s="94"/>
      <c r="BB1182" s="94"/>
      <c r="BC1182" s="101"/>
      <c r="BD1182" s="40"/>
      <c r="BE1182" s="12"/>
      <c r="BF1182" s="12"/>
      <c r="BG1182" s="12"/>
      <c r="BH1182" s="12"/>
      <c r="BI1182" s="12"/>
      <c r="BJ1182" s="3"/>
      <c r="BK1182" s="3"/>
      <c r="BL1182" s="3"/>
      <c r="BM1182" s="3"/>
      <c r="BN1182" s="3"/>
      <c r="BO1182" s="3"/>
      <c r="BP1182" s="3"/>
      <c r="BQ1182" s="3"/>
      <c r="BR1182" s="3"/>
      <c r="BS1182" s="3"/>
      <c r="BT1182" s="3"/>
      <c r="BU1182" s="3"/>
      <c r="BV1182" s="3"/>
      <c r="BW1182" s="3"/>
      <c r="BX1182" s="3"/>
      <c r="BY1182" s="3"/>
      <c r="BZ1182" s="3"/>
    </row>
    <row r="1183" spans="1:78" s="4" customFormat="1">
      <c r="A1183" s="94"/>
      <c r="B1183" s="95"/>
      <c r="C1183" s="95"/>
      <c r="D1183" s="96"/>
      <c r="E1183" s="96"/>
      <c r="F1183" s="96"/>
      <c r="G1183" s="96"/>
      <c r="H1183" s="96"/>
      <c r="I1183" s="94"/>
      <c r="J1183" s="97"/>
      <c r="K1183" s="97"/>
      <c r="L1183" s="97"/>
      <c r="M1183" s="94"/>
      <c r="N1183" s="94"/>
      <c r="O1183" s="94"/>
      <c r="P1183" s="97"/>
      <c r="Q1183" s="98"/>
      <c r="R1183" s="96"/>
      <c r="S1183" s="96"/>
      <c r="T1183" s="96"/>
      <c r="U1183" s="99"/>
      <c r="V1183" s="96"/>
      <c r="W1183" s="100"/>
      <c r="X1183" s="100"/>
      <c r="Y1183" s="100"/>
      <c r="Z1183" s="94"/>
      <c r="AA1183" s="94"/>
      <c r="AB1183" s="94"/>
      <c r="AC1183" s="94"/>
      <c r="AD1183" s="94"/>
      <c r="AE1183" s="94"/>
      <c r="AF1183" s="94"/>
      <c r="AG1183" s="94"/>
      <c r="AH1183" s="94"/>
      <c r="AI1183" s="94"/>
      <c r="AJ1183" s="94"/>
      <c r="AK1183" s="101"/>
      <c r="AL1183" s="100"/>
      <c r="AM1183" s="94"/>
      <c r="AN1183" s="94"/>
      <c r="AO1183" s="94"/>
      <c r="AP1183" s="94"/>
      <c r="AQ1183" s="94"/>
      <c r="AR1183" s="94"/>
      <c r="AS1183" s="94"/>
      <c r="AT1183" s="94"/>
      <c r="AU1183" s="94"/>
      <c r="AV1183" s="101"/>
      <c r="AW1183" s="94"/>
      <c r="AX1183" s="94"/>
      <c r="AY1183" s="101"/>
      <c r="AZ1183" s="94"/>
      <c r="BA1183" s="94"/>
      <c r="BB1183" s="94"/>
      <c r="BC1183" s="101"/>
      <c r="BD1183" s="31"/>
      <c r="BE1183" s="3"/>
      <c r="BF1183" s="3"/>
      <c r="BG1183" s="3"/>
      <c r="BH1183" s="3"/>
      <c r="BI1183" s="3"/>
      <c r="BJ1183" s="12"/>
      <c r="BK1183" s="3"/>
      <c r="BL1183" s="3"/>
      <c r="BM1183" s="3"/>
      <c r="BN1183" s="3"/>
      <c r="BO1183" s="3"/>
      <c r="BP1183" s="3"/>
      <c r="BQ1183" s="3"/>
      <c r="BR1183" s="3"/>
      <c r="BS1183" s="3"/>
      <c r="BT1183" s="3"/>
      <c r="BU1183" s="3"/>
      <c r="BV1183" s="3"/>
      <c r="BW1183" s="3"/>
      <c r="BX1183" s="3"/>
      <c r="BY1183" s="3"/>
      <c r="BZ1183" s="3"/>
    </row>
    <row r="1184" spans="1:78" s="4" customFormat="1">
      <c r="A1184" s="94"/>
      <c r="B1184" s="95"/>
      <c r="C1184" s="95"/>
      <c r="D1184" s="96"/>
      <c r="E1184" s="96"/>
      <c r="F1184" s="96"/>
      <c r="G1184" s="96"/>
      <c r="H1184" s="96"/>
      <c r="I1184" s="94"/>
      <c r="J1184" s="97"/>
      <c r="K1184" s="97"/>
      <c r="L1184" s="97"/>
      <c r="M1184" s="94"/>
      <c r="N1184" s="94"/>
      <c r="O1184" s="94"/>
      <c r="P1184" s="97"/>
      <c r="Q1184" s="98"/>
      <c r="R1184" s="96"/>
      <c r="S1184" s="96"/>
      <c r="T1184" s="96"/>
      <c r="U1184" s="99"/>
      <c r="V1184" s="96"/>
      <c r="W1184" s="100"/>
      <c r="X1184" s="100"/>
      <c r="Y1184" s="100"/>
      <c r="Z1184" s="94"/>
      <c r="AA1184" s="94"/>
      <c r="AB1184" s="94"/>
      <c r="AC1184" s="94"/>
      <c r="AD1184" s="94"/>
      <c r="AE1184" s="94"/>
      <c r="AF1184" s="94"/>
      <c r="AG1184" s="94"/>
      <c r="AH1184" s="94"/>
      <c r="AI1184" s="94"/>
      <c r="AJ1184" s="94"/>
      <c r="AK1184" s="101"/>
      <c r="AL1184" s="100"/>
      <c r="AM1184" s="94"/>
      <c r="AN1184" s="94"/>
      <c r="AO1184" s="94"/>
      <c r="AP1184" s="94"/>
      <c r="AQ1184" s="94"/>
      <c r="AR1184" s="94"/>
      <c r="AS1184" s="94"/>
      <c r="AT1184" s="94"/>
      <c r="AU1184" s="94"/>
      <c r="AV1184" s="101"/>
      <c r="AW1184" s="94"/>
      <c r="AX1184" s="94"/>
      <c r="AY1184" s="101"/>
      <c r="AZ1184" s="94"/>
      <c r="BA1184" s="94"/>
      <c r="BB1184" s="94"/>
      <c r="BC1184" s="101"/>
      <c r="BD1184" s="31"/>
      <c r="BE1184" s="3"/>
      <c r="BF1184" s="3"/>
      <c r="BG1184" s="3"/>
      <c r="BH1184" s="3"/>
      <c r="BI1184" s="3"/>
      <c r="BJ1184" s="12"/>
      <c r="BK1184" s="3"/>
      <c r="BL1184" s="3"/>
      <c r="BM1184" s="3"/>
      <c r="BN1184" s="3"/>
      <c r="BO1184" s="3"/>
      <c r="BP1184" s="3"/>
      <c r="BQ1184" s="3"/>
      <c r="BR1184" s="3"/>
      <c r="BS1184" s="3"/>
      <c r="BT1184" s="3"/>
      <c r="BU1184" s="3"/>
      <c r="BV1184" s="3"/>
      <c r="BW1184" s="3"/>
      <c r="BX1184" s="3"/>
      <c r="BY1184" s="3"/>
      <c r="BZ1184" s="3"/>
    </row>
    <row r="1185" spans="1:78" s="4" customFormat="1" ht="25.5" customHeight="1">
      <c r="A1185" s="94"/>
      <c r="B1185" s="95"/>
      <c r="C1185" s="95"/>
      <c r="D1185" s="96"/>
      <c r="E1185" s="96"/>
      <c r="F1185" s="96"/>
      <c r="G1185" s="96"/>
      <c r="H1185" s="96"/>
      <c r="I1185" s="94"/>
      <c r="J1185" s="97"/>
      <c r="K1185" s="97"/>
      <c r="L1185" s="97"/>
      <c r="M1185" s="94"/>
      <c r="N1185" s="94"/>
      <c r="O1185" s="94"/>
      <c r="P1185" s="97"/>
      <c r="Q1185" s="98"/>
      <c r="R1185" s="96"/>
      <c r="S1185" s="96"/>
      <c r="T1185" s="96"/>
      <c r="U1185" s="99"/>
      <c r="V1185" s="96"/>
      <c r="W1185" s="100"/>
      <c r="X1185" s="100"/>
      <c r="Y1185" s="100"/>
      <c r="Z1185" s="94"/>
      <c r="AA1185" s="94"/>
      <c r="AB1185" s="94"/>
      <c r="AC1185" s="94"/>
      <c r="AD1185" s="94"/>
      <c r="AE1185" s="94"/>
      <c r="AF1185" s="94"/>
      <c r="AG1185" s="94"/>
      <c r="AH1185" s="94"/>
      <c r="AI1185" s="94"/>
      <c r="AJ1185" s="94"/>
      <c r="AK1185" s="101"/>
      <c r="AL1185" s="100"/>
      <c r="AM1185" s="94"/>
      <c r="AN1185" s="94"/>
      <c r="AO1185" s="94"/>
      <c r="AP1185" s="94"/>
      <c r="AQ1185" s="94"/>
      <c r="AR1185" s="94"/>
      <c r="AS1185" s="94"/>
      <c r="AT1185" s="94"/>
      <c r="AU1185" s="94"/>
      <c r="AV1185" s="101"/>
      <c r="AW1185" s="94"/>
      <c r="AX1185" s="94"/>
      <c r="AY1185" s="101"/>
      <c r="AZ1185" s="94"/>
      <c r="BA1185" s="94"/>
      <c r="BB1185" s="94"/>
      <c r="BC1185" s="101"/>
      <c r="BD1185" s="31"/>
      <c r="BE1185" s="3"/>
      <c r="BF1185" s="3"/>
      <c r="BG1185" s="3"/>
      <c r="BH1185" s="3"/>
      <c r="BI1185" s="3"/>
      <c r="BJ1185" s="3"/>
      <c r="BK1185" s="3"/>
      <c r="BL1185" s="3"/>
      <c r="BM1185" s="3"/>
      <c r="BN1185" s="3"/>
      <c r="BO1185" s="3"/>
      <c r="BP1185" s="3"/>
      <c r="BQ1185" s="3"/>
      <c r="BR1185" s="3"/>
      <c r="BS1185" s="3"/>
      <c r="BT1185" s="3"/>
      <c r="BU1185" s="3"/>
      <c r="BV1185" s="3"/>
      <c r="BW1185" s="3"/>
      <c r="BX1185" s="3"/>
      <c r="BY1185" s="3"/>
      <c r="BZ1185" s="3"/>
    </row>
    <row r="1186" spans="1:78" s="4" customFormat="1">
      <c r="A1186" s="94"/>
      <c r="B1186" s="95"/>
      <c r="C1186" s="95"/>
      <c r="D1186" s="96"/>
      <c r="E1186" s="96"/>
      <c r="F1186" s="96"/>
      <c r="G1186" s="96"/>
      <c r="H1186" s="96"/>
      <c r="I1186" s="94"/>
      <c r="J1186" s="97"/>
      <c r="K1186" s="97"/>
      <c r="L1186" s="97"/>
      <c r="M1186" s="94"/>
      <c r="N1186" s="94"/>
      <c r="O1186" s="94"/>
      <c r="P1186" s="97"/>
      <c r="Q1186" s="98"/>
      <c r="R1186" s="96"/>
      <c r="S1186" s="96"/>
      <c r="T1186" s="96"/>
      <c r="U1186" s="99"/>
      <c r="V1186" s="96"/>
      <c r="W1186" s="100"/>
      <c r="X1186" s="100"/>
      <c r="Y1186" s="100"/>
      <c r="Z1186" s="94"/>
      <c r="AA1186" s="94"/>
      <c r="AB1186" s="94"/>
      <c r="AC1186" s="94"/>
      <c r="AD1186" s="94"/>
      <c r="AE1186" s="94"/>
      <c r="AF1186" s="94"/>
      <c r="AG1186" s="94"/>
      <c r="AH1186" s="94"/>
      <c r="AI1186" s="94"/>
      <c r="AJ1186" s="94"/>
      <c r="AK1186" s="101"/>
      <c r="AL1186" s="100"/>
      <c r="AM1186" s="94"/>
      <c r="AN1186" s="94"/>
      <c r="AO1186" s="94"/>
      <c r="AP1186" s="94"/>
      <c r="AQ1186" s="94"/>
      <c r="AR1186" s="94"/>
      <c r="AS1186" s="94"/>
      <c r="AT1186" s="94"/>
      <c r="AU1186" s="94"/>
      <c r="AV1186" s="101"/>
      <c r="AW1186" s="94"/>
      <c r="AX1186" s="94"/>
      <c r="AY1186" s="101"/>
      <c r="AZ1186" s="94"/>
      <c r="BA1186" s="94"/>
      <c r="BB1186" s="94"/>
      <c r="BC1186" s="101"/>
      <c r="BD1186" s="40"/>
      <c r="BE1186" s="12"/>
      <c r="BF1186" s="12"/>
      <c r="BG1186" s="12"/>
      <c r="BH1186" s="12"/>
      <c r="BI1186" s="12"/>
      <c r="BJ1186" s="3"/>
      <c r="BK1186" s="3"/>
      <c r="BL1186" s="3"/>
      <c r="BM1186" s="3"/>
      <c r="BN1186" s="3"/>
      <c r="BO1186" s="3"/>
      <c r="BP1186" s="3"/>
      <c r="BQ1186" s="3"/>
      <c r="BR1186" s="3"/>
      <c r="BS1186" s="3"/>
      <c r="BT1186" s="3"/>
      <c r="BU1186" s="3"/>
      <c r="BV1186" s="3"/>
      <c r="BW1186" s="3"/>
      <c r="BX1186" s="3"/>
      <c r="BY1186" s="3"/>
      <c r="BZ1186" s="3"/>
    </row>
    <row r="1187" spans="1:78" s="4" customFormat="1" ht="38.25" customHeight="1">
      <c r="A1187" s="94"/>
      <c r="B1187" s="95"/>
      <c r="C1187" s="95"/>
      <c r="D1187" s="96"/>
      <c r="E1187" s="96"/>
      <c r="F1187" s="96"/>
      <c r="G1187" s="96"/>
      <c r="H1187" s="96"/>
      <c r="I1187" s="94"/>
      <c r="J1187" s="97"/>
      <c r="K1187" s="97"/>
      <c r="L1187" s="97"/>
      <c r="M1187" s="94"/>
      <c r="N1187" s="94"/>
      <c r="O1187" s="94"/>
      <c r="P1187" s="97"/>
      <c r="Q1187" s="98"/>
      <c r="R1187" s="96"/>
      <c r="S1187" s="96"/>
      <c r="T1187" s="96"/>
      <c r="U1187" s="99"/>
      <c r="V1187" s="96"/>
      <c r="W1187" s="100"/>
      <c r="X1187" s="100"/>
      <c r="Y1187" s="100"/>
      <c r="Z1187" s="94"/>
      <c r="AA1187" s="94"/>
      <c r="AB1187" s="94"/>
      <c r="AC1187" s="94"/>
      <c r="AD1187" s="94"/>
      <c r="AE1187" s="94"/>
      <c r="AF1187" s="94"/>
      <c r="AG1187" s="94"/>
      <c r="AH1187" s="94"/>
      <c r="AI1187" s="94"/>
      <c r="AJ1187" s="94"/>
      <c r="AK1187" s="101"/>
      <c r="AL1187" s="100"/>
      <c r="AM1187" s="94"/>
      <c r="AN1187" s="94"/>
      <c r="AO1187" s="94"/>
      <c r="AP1187" s="94"/>
      <c r="AQ1187" s="94"/>
      <c r="AR1187" s="94"/>
      <c r="AS1187" s="94"/>
      <c r="AT1187" s="94"/>
      <c r="AU1187" s="94"/>
      <c r="AV1187" s="101"/>
      <c r="AW1187" s="94"/>
      <c r="AX1187" s="94"/>
      <c r="AY1187" s="101"/>
      <c r="AZ1187" s="94"/>
      <c r="BA1187" s="94"/>
      <c r="BB1187" s="94"/>
      <c r="BC1187" s="101"/>
      <c r="BD1187" s="39"/>
      <c r="BJ1187" s="43"/>
      <c r="BK1187" s="43"/>
      <c r="BL1187" s="43"/>
      <c r="BM1187" s="43"/>
      <c r="BN1187" s="43"/>
      <c r="BO1187" s="43"/>
      <c r="BP1187" s="43"/>
      <c r="BQ1187" s="43"/>
      <c r="BR1187" s="43"/>
      <c r="BS1187" s="43"/>
      <c r="BT1187" s="43"/>
      <c r="BU1187" s="43"/>
      <c r="BV1187" s="43"/>
      <c r="BW1187" s="43"/>
      <c r="BX1187" s="43"/>
      <c r="BY1187" s="43"/>
      <c r="BZ1187" s="43"/>
    </row>
    <row r="1188" spans="1:78" s="4" customFormat="1" ht="25.5" customHeight="1">
      <c r="A1188" s="94"/>
      <c r="B1188" s="95"/>
      <c r="C1188" s="95"/>
      <c r="D1188" s="96"/>
      <c r="E1188" s="96"/>
      <c r="F1188" s="96"/>
      <c r="G1188" s="96"/>
      <c r="H1188" s="96"/>
      <c r="I1188" s="94"/>
      <c r="J1188" s="97"/>
      <c r="K1188" s="97"/>
      <c r="L1188" s="97"/>
      <c r="M1188" s="94"/>
      <c r="N1188" s="94"/>
      <c r="O1188" s="94"/>
      <c r="P1188" s="97"/>
      <c r="Q1188" s="98"/>
      <c r="R1188" s="96"/>
      <c r="S1188" s="96"/>
      <c r="T1188" s="96"/>
      <c r="U1188" s="99"/>
      <c r="V1188" s="96"/>
      <c r="W1188" s="100"/>
      <c r="X1188" s="100"/>
      <c r="Y1188" s="100"/>
      <c r="Z1188" s="94"/>
      <c r="AA1188" s="94"/>
      <c r="AB1188" s="94"/>
      <c r="AC1188" s="94"/>
      <c r="AD1188" s="94"/>
      <c r="AE1188" s="94"/>
      <c r="AF1188" s="94"/>
      <c r="AG1188" s="94"/>
      <c r="AH1188" s="94"/>
      <c r="AI1188" s="94"/>
      <c r="AJ1188" s="94"/>
      <c r="AK1188" s="101"/>
      <c r="AL1188" s="100"/>
      <c r="AM1188" s="94"/>
      <c r="AN1188" s="94"/>
      <c r="AO1188" s="94"/>
      <c r="AP1188" s="94"/>
      <c r="AQ1188" s="94"/>
      <c r="AR1188" s="94"/>
      <c r="AS1188" s="94"/>
      <c r="AT1188" s="94"/>
      <c r="AU1188" s="94"/>
      <c r="AV1188" s="101"/>
      <c r="AW1188" s="94"/>
      <c r="AX1188" s="94"/>
      <c r="AY1188" s="101"/>
      <c r="AZ1188" s="94"/>
      <c r="BA1188" s="94"/>
      <c r="BB1188" s="94"/>
      <c r="BC1188" s="101"/>
      <c r="BD1188" s="35"/>
      <c r="BE1188" s="36"/>
      <c r="BF1188" s="36"/>
      <c r="BG1188" s="36"/>
      <c r="BH1188" s="36"/>
      <c r="BI1188" s="36"/>
      <c r="BJ1188" s="43"/>
      <c r="BK1188" s="43"/>
      <c r="BL1188" s="43"/>
      <c r="BM1188" s="43"/>
      <c r="BN1188" s="43"/>
      <c r="BO1188" s="43"/>
      <c r="BP1188" s="43"/>
      <c r="BQ1188" s="43"/>
      <c r="BR1188" s="43"/>
      <c r="BS1188" s="43"/>
      <c r="BT1188" s="43"/>
      <c r="BU1188" s="43"/>
      <c r="BV1188" s="43"/>
      <c r="BW1188" s="43"/>
      <c r="BX1188" s="43"/>
      <c r="BY1188" s="43"/>
      <c r="BZ1188" s="43"/>
    </row>
    <row r="1189" spans="1:78" s="4" customFormat="1" ht="38.25" customHeight="1">
      <c r="A1189" s="94"/>
      <c r="B1189" s="95"/>
      <c r="C1189" s="95"/>
      <c r="D1189" s="96"/>
      <c r="E1189" s="96"/>
      <c r="F1189" s="96"/>
      <c r="G1189" s="96"/>
      <c r="H1189" s="96"/>
      <c r="I1189" s="94"/>
      <c r="J1189" s="97"/>
      <c r="K1189" s="97"/>
      <c r="L1189" s="97"/>
      <c r="M1189" s="94"/>
      <c r="N1189" s="94"/>
      <c r="O1189" s="94"/>
      <c r="P1189" s="97"/>
      <c r="Q1189" s="98"/>
      <c r="R1189" s="96"/>
      <c r="S1189" s="96"/>
      <c r="T1189" s="96"/>
      <c r="U1189" s="99"/>
      <c r="V1189" s="96"/>
      <c r="W1189" s="100"/>
      <c r="X1189" s="100"/>
      <c r="Y1189" s="100"/>
      <c r="Z1189" s="94"/>
      <c r="AA1189" s="94"/>
      <c r="AB1189" s="94"/>
      <c r="AC1189" s="94"/>
      <c r="AD1189" s="94"/>
      <c r="AE1189" s="94"/>
      <c r="AF1189" s="94"/>
      <c r="AG1189" s="94"/>
      <c r="AH1189" s="94"/>
      <c r="AI1189" s="94"/>
      <c r="AJ1189" s="94"/>
      <c r="AK1189" s="101"/>
      <c r="AL1189" s="100"/>
      <c r="AM1189" s="94"/>
      <c r="AN1189" s="94"/>
      <c r="AO1189" s="94"/>
      <c r="AP1189" s="94"/>
      <c r="AQ1189" s="94"/>
      <c r="AR1189" s="94"/>
      <c r="AS1189" s="94"/>
      <c r="AT1189" s="94"/>
      <c r="AU1189" s="94"/>
      <c r="AV1189" s="101"/>
      <c r="AW1189" s="94"/>
      <c r="AX1189" s="94"/>
      <c r="AY1189" s="101"/>
      <c r="AZ1189" s="94"/>
      <c r="BA1189" s="94"/>
      <c r="BB1189" s="94"/>
      <c r="BC1189" s="101"/>
      <c r="BD1189" s="31"/>
      <c r="BE1189" s="3"/>
      <c r="BF1189" s="3"/>
      <c r="BG1189" s="3"/>
      <c r="BH1189" s="3"/>
      <c r="BI1189" s="3"/>
      <c r="BJ1189" s="3"/>
      <c r="BK1189" s="3"/>
      <c r="BL1189" s="3"/>
      <c r="BM1189" s="3"/>
      <c r="BN1189" s="3"/>
      <c r="BO1189" s="3"/>
      <c r="BP1189" s="3"/>
      <c r="BQ1189" s="3"/>
      <c r="BR1189" s="3"/>
      <c r="BS1189" s="3"/>
      <c r="BT1189" s="3"/>
      <c r="BU1189" s="3"/>
      <c r="BV1189" s="3"/>
      <c r="BW1189" s="3"/>
      <c r="BX1189" s="3"/>
      <c r="BY1189" s="3"/>
      <c r="BZ1189" s="3"/>
    </row>
    <row r="1190" spans="1:78" s="4" customFormat="1">
      <c r="A1190" s="94"/>
      <c r="B1190" s="95"/>
      <c r="C1190" s="95"/>
      <c r="D1190" s="96"/>
      <c r="E1190" s="96"/>
      <c r="F1190" s="96"/>
      <c r="G1190" s="96"/>
      <c r="H1190" s="96"/>
      <c r="I1190" s="94"/>
      <c r="J1190" s="97"/>
      <c r="K1190" s="97"/>
      <c r="L1190" s="97"/>
      <c r="M1190" s="94"/>
      <c r="N1190" s="94"/>
      <c r="O1190" s="94"/>
      <c r="P1190" s="97"/>
      <c r="Q1190" s="98"/>
      <c r="R1190" s="96"/>
      <c r="S1190" s="96"/>
      <c r="T1190" s="96"/>
      <c r="U1190" s="99"/>
      <c r="V1190" s="96"/>
      <c r="W1190" s="100"/>
      <c r="X1190" s="100"/>
      <c r="Y1190" s="100"/>
      <c r="Z1190" s="94"/>
      <c r="AA1190" s="94"/>
      <c r="AB1190" s="94"/>
      <c r="AC1190" s="94"/>
      <c r="AD1190" s="94"/>
      <c r="AE1190" s="94"/>
      <c r="AF1190" s="94"/>
      <c r="AG1190" s="94"/>
      <c r="AH1190" s="94"/>
      <c r="AI1190" s="94"/>
      <c r="AJ1190" s="94"/>
      <c r="AK1190" s="101"/>
      <c r="AL1190" s="100"/>
      <c r="AM1190" s="94"/>
      <c r="AN1190" s="94"/>
      <c r="AO1190" s="94"/>
      <c r="AP1190" s="94"/>
      <c r="AQ1190" s="94"/>
      <c r="AR1190" s="94"/>
      <c r="AS1190" s="94"/>
      <c r="AT1190" s="94"/>
      <c r="AU1190" s="94"/>
      <c r="AV1190" s="101"/>
      <c r="AW1190" s="94"/>
      <c r="AX1190" s="94"/>
      <c r="AY1190" s="101"/>
      <c r="AZ1190" s="94"/>
      <c r="BA1190" s="94"/>
      <c r="BB1190" s="94"/>
      <c r="BC1190" s="101"/>
      <c r="BD1190" s="35"/>
      <c r="BE1190" s="36"/>
      <c r="BF1190" s="36"/>
      <c r="BG1190" s="36"/>
      <c r="BH1190" s="36"/>
      <c r="BI1190" s="36"/>
      <c r="BJ1190" s="3"/>
      <c r="BK1190" s="3"/>
      <c r="BL1190" s="3"/>
      <c r="BM1190" s="3"/>
      <c r="BN1190" s="3"/>
      <c r="BO1190" s="3"/>
      <c r="BP1190" s="3"/>
      <c r="BQ1190" s="3"/>
      <c r="BR1190" s="3"/>
      <c r="BS1190" s="3"/>
      <c r="BT1190" s="3"/>
      <c r="BU1190" s="3"/>
      <c r="BV1190" s="3"/>
      <c r="BW1190" s="3"/>
      <c r="BX1190" s="3"/>
      <c r="BY1190" s="3"/>
      <c r="BZ1190" s="3"/>
    </row>
    <row r="1191" spans="1:78" s="4" customFormat="1" ht="38.25" customHeight="1">
      <c r="A1191" s="94"/>
      <c r="B1191" s="95"/>
      <c r="C1191" s="95"/>
      <c r="D1191" s="96"/>
      <c r="E1191" s="96"/>
      <c r="F1191" s="96"/>
      <c r="G1191" s="96"/>
      <c r="H1191" s="96"/>
      <c r="I1191" s="94"/>
      <c r="J1191" s="97"/>
      <c r="K1191" s="97"/>
      <c r="L1191" s="97"/>
      <c r="M1191" s="94"/>
      <c r="N1191" s="94"/>
      <c r="O1191" s="94"/>
      <c r="P1191" s="97"/>
      <c r="Q1191" s="98"/>
      <c r="R1191" s="96"/>
      <c r="S1191" s="96"/>
      <c r="T1191" s="96"/>
      <c r="U1191" s="99"/>
      <c r="V1191" s="96"/>
      <c r="W1191" s="100"/>
      <c r="X1191" s="100"/>
      <c r="Y1191" s="100"/>
      <c r="Z1191" s="94"/>
      <c r="AA1191" s="94"/>
      <c r="AB1191" s="94"/>
      <c r="AC1191" s="94"/>
      <c r="AD1191" s="94"/>
      <c r="AE1191" s="94"/>
      <c r="AF1191" s="94"/>
      <c r="AG1191" s="94"/>
      <c r="AH1191" s="94"/>
      <c r="AI1191" s="94"/>
      <c r="AJ1191" s="94"/>
      <c r="AK1191" s="101"/>
      <c r="AL1191" s="100"/>
      <c r="AM1191" s="94"/>
      <c r="AN1191" s="94"/>
      <c r="AO1191" s="94"/>
      <c r="AP1191" s="94"/>
      <c r="AQ1191" s="94"/>
      <c r="AR1191" s="94"/>
      <c r="AS1191" s="94"/>
      <c r="AT1191" s="94"/>
      <c r="AU1191" s="94"/>
      <c r="AV1191" s="101"/>
      <c r="AW1191" s="94"/>
      <c r="AX1191" s="94"/>
      <c r="AY1191" s="101"/>
      <c r="AZ1191" s="94"/>
      <c r="BA1191" s="94"/>
      <c r="BB1191" s="94"/>
      <c r="BC1191" s="101"/>
      <c r="BD1191" s="39"/>
      <c r="BJ1191" s="3"/>
      <c r="BK1191" s="3"/>
      <c r="BL1191" s="3"/>
      <c r="BM1191" s="3"/>
      <c r="BN1191" s="3"/>
      <c r="BO1191" s="3"/>
      <c r="BP1191" s="3"/>
      <c r="BQ1191" s="3"/>
      <c r="BR1191" s="3"/>
      <c r="BS1191" s="3"/>
      <c r="BT1191" s="3"/>
      <c r="BU1191" s="3"/>
      <c r="BV1191" s="3"/>
      <c r="BW1191" s="3"/>
      <c r="BX1191" s="3"/>
      <c r="BY1191" s="3"/>
      <c r="BZ1191" s="3"/>
    </row>
    <row r="1192" spans="1:78" s="4" customFormat="1" ht="25.5" customHeight="1">
      <c r="A1192" s="94"/>
      <c r="B1192" s="95"/>
      <c r="C1192" s="95"/>
      <c r="D1192" s="96"/>
      <c r="E1192" s="96"/>
      <c r="F1192" s="96"/>
      <c r="G1192" s="96"/>
      <c r="H1192" s="96"/>
      <c r="I1192" s="94"/>
      <c r="J1192" s="97"/>
      <c r="K1192" s="97"/>
      <c r="L1192" s="97"/>
      <c r="M1192" s="94"/>
      <c r="N1192" s="94"/>
      <c r="O1192" s="94"/>
      <c r="P1192" s="97"/>
      <c r="Q1192" s="98"/>
      <c r="R1192" s="96"/>
      <c r="S1192" s="96"/>
      <c r="T1192" s="96"/>
      <c r="U1192" s="99"/>
      <c r="V1192" s="96"/>
      <c r="W1192" s="100"/>
      <c r="X1192" s="100"/>
      <c r="Y1192" s="100"/>
      <c r="Z1192" s="94"/>
      <c r="AA1192" s="94"/>
      <c r="AB1192" s="94"/>
      <c r="AC1192" s="94"/>
      <c r="AD1192" s="94"/>
      <c r="AE1192" s="94"/>
      <c r="AF1192" s="94"/>
      <c r="AG1192" s="94"/>
      <c r="AH1192" s="94"/>
      <c r="AI1192" s="94"/>
      <c r="AJ1192" s="94"/>
      <c r="AK1192" s="101"/>
      <c r="AL1192" s="100"/>
      <c r="AM1192" s="94"/>
      <c r="AN1192" s="94"/>
      <c r="AO1192" s="94"/>
      <c r="AP1192" s="94"/>
      <c r="AQ1192" s="94"/>
      <c r="AR1192" s="94"/>
      <c r="AS1192" s="94"/>
      <c r="AT1192" s="94"/>
      <c r="AU1192" s="94"/>
      <c r="AV1192" s="101"/>
      <c r="AW1192" s="94"/>
      <c r="AX1192" s="94"/>
      <c r="AY1192" s="101"/>
      <c r="AZ1192" s="94"/>
      <c r="BA1192" s="94"/>
      <c r="BB1192" s="94"/>
      <c r="BC1192" s="101"/>
      <c r="BD1192" s="31"/>
      <c r="BE1192" s="3"/>
      <c r="BF1192" s="3"/>
      <c r="BG1192" s="3"/>
      <c r="BH1192" s="3"/>
      <c r="BI1192" s="3"/>
      <c r="BJ1192" s="3"/>
      <c r="BK1192" s="3"/>
      <c r="BL1192" s="3"/>
      <c r="BM1192" s="3"/>
      <c r="BN1192" s="3"/>
      <c r="BO1192" s="3"/>
      <c r="BP1192" s="3"/>
      <c r="BQ1192" s="3"/>
      <c r="BR1192" s="3"/>
      <c r="BS1192" s="3"/>
      <c r="BT1192" s="3"/>
      <c r="BU1192" s="3"/>
      <c r="BV1192" s="3"/>
      <c r="BW1192" s="3"/>
      <c r="BX1192" s="3"/>
      <c r="BY1192" s="3"/>
      <c r="BZ1192" s="3"/>
    </row>
    <row r="1193" spans="1:78" s="4" customFormat="1" ht="25.5" customHeight="1">
      <c r="A1193" s="94"/>
      <c r="B1193" s="95"/>
      <c r="C1193" s="95"/>
      <c r="D1193" s="96"/>
      <c r="E1193" s="96"/>
      <c r="F1193" s="96"/>
      <c r="G1193" s="96"/>
      <c r="H1193" s="96"/>
      <c r="I1193" s="94"/>
      <c r="J1193" s="97"/>
      <c r="K1193" s="97"/>
      <c r="L1193" s="97"/>
      <c r="M1193" s="94"/>
      <c r="N1193" s="94"/>
      <c r="O1193" s="94"/>
      <c r="P1193" s="97"/>
      <c r="Q1193" s="98"/>
      <c r="R1193" s="96"/>
      <c r="S1193" s="96"/>
      <c r="T1193" s="96"/>
      <c r="U1193" s="99"/>
      <c r="V1193" s="96"/>
      <c r="W1193" s="100"/>
      <c r="X1193" s="100"/>
      <c r="Y1193" s="100"/>
      <c r="Z1193" s="94"/>
      <c r="AA1193" s="94"/>
      <c r="AB1193" s="94"/>
      <c r="AC1193" s="94"/>
      <c r="AD1193" s="94"/>
      <c r="AE1193" s="94"/>
      <c r="AF1193" s="94"/>
      <c r="AG1193" s="94"/>
      <c r="AH1193" s="94"/>
      <c r="AI1193" s="94"/>
      <c r="AJ1193" s="94"/>
      <c r="AK1193" s="101"/>
      <c r="AL1193" s="100"/>
      <c r="AM1193" s="94"/>
      <c r="AN1193" s="94"/>
      <c r="AO1193" s="94"/>
      <c r="AP1193" s="94"/>
      <c r="AQ1193" s="94"/>
      <c r="AR1193" s="94"/>
      <c r="AS1193" s="94"/>
      <c r="AT1193" s="94"/>
      <c r="AU1193" s="94"/>
      <c r="AV1193" s="101"/>
      <c r="AW1193" s="94"/>
      <c r="AX1193" s="94"/>
      <c r="AY1193" s="101"/>
      <c r="AZ1193" s="94"/>
      <c r="BA1193" s="94"/>
      <c r="BB1193" s="94"/>
      <c r="BC1193" s="101"/>
      <c r="BD1193" s="31"/>
      <c r="BE1193" s="3"/>
      <c r="BF1193" s="3"/>
      <c r="BG1193" s="3"/>
      <c r="BH1193" s="3"/>
      <c r="BI1193" s="3"/>
      <c r="BJ1193" s="38"/>
      <c r="BK1193" s="38"/>
      <c r="BL1193" s="38"/>
      <c r="BM1193" s="38"/>
      <c r="BN1193" s="38"/>
      <c r="BO1193" s="38"/>
      <c r="BP1193" s="38"/>
      <c r="BQ1193" s="38"/>
      <c r="BR1193" s="38"/>
      <c r="BS1193" s="38"/>
      <c r="BT1193" s="38"/>
      <c r="BU1193" s="38"/>
      <c r="BV1193" s="38"/>
      <c r="BW1193" s="38"/>
      <c r="BX1193" s="38"/>
      <c r="BY1193" s="38"/>
      <c r="BZ1193" s="38"/>
    </row>
    <row r="1194" spans="1:78" s="4" customFormat="1" ht="25.5" customHeight="1">
      <c r="A1194" s="94"/>
      <c r="B1194" s="95"/>
      <c r="C1194" s="95"/>
      <c r="D1194" s="96"/>
      <c r="E1194" s="96"/>
      <c r="F1194" s="96"/>
      <c r="G1194" s="96"/>
      <c r="H1194" s="96"/>
      <c r="I1194" s="94"/>
      <c r="J1194" s="97"/>
      <c r="K1194" s="97"/>
      <c r="L1194" s="97"/>
      <c r="M1194" s="94"/>
      <c r="N1194" s="94"/>
      <c r="O1194" s="94"/>
      <c r="P1194" s="97"/>
      <c r="Q1194" s="98"/>
      <c r="R1194" s="96"/>
      <c r="S1194" s="96"/>
      <c r="T1194" s="96"/>
      <c r="U1194" s="99"/>
      <c r="V1194" s="96"/>
      <c r="W1194" s="100"/>
      <c r="X1194" s="100"/>
      <c r="Y1194" s="100"/>
      <c r="Z1194" s="94"/>
      <c r="AA1194" s="94"/>
      <c r="AB1194" s="94"/>
      <c r="AC1194" s="94"/>
      <c r="AD1194" s="94"/>
      <c r="AE1194" s="94"/>
      <c r="AF1194" s="94"/>
      <c r="AG1194" s="94"/>
      <c r="AH1194" s="94"/>
      <c r="AI1194" s="94"/>
      <c r="AJ1194" s="94"/>
      <c r="AK1194" s="101"/>
      <c r="AL1194" s="100"/>
      <c r="AM1194" s="94"/>
      <c r="AN1194" s="94"/>
      <c r="AO1194" s="94"/>
      <c r="AP1194" s="94"/>
      <c r="AQ1194" s="94"/>
      <c r="AR1194" s="94"/>
      <c r="AS1194" s="94"/>
      <c r="AT1194" s="94"/>
      <c r="AU1194" s="94"/>
      <c r="AV1194" s="101"/>
      <c r="AW1194" s="94"/>
      <c r="AX1194" s="94"/>
      <c r="AY1194" s="101"/>
      <c r="AZ1194" s="94"/>
      <c r="BA1194" s="94"/>
      <c r="BB1194" s="94"/>
      <c r="BC1194" s="101"/>
      <c r="BD1194" s="31"/>
      <c r="BE1194" s="3"/>
      <c r="BF1194" s="3"/>
      <c r="BG1194" s="3"/>
      <c r="BH1194" s="3"/>
      <c r="BI1194" s="3"/>
      <c r="BJ1194" s="3"/>
      <c r="BK1194" s="3"/>
      <c r="BL1194" s="3"/>
      <c r="BM1194" s="3"/>
      <c r="BN1194" s="3"/>
      <c r="BO1194" s="3"/>
      <c r="BP1194" s="3"/>
      <c r="BQ1194" s="3"/>
      <c r="BR1194" s="3"/>
      <c r="BS1194" s="3"/>
      <c r="BT1194" s="3"/>
      <c r="BU1194" s="3"/>
      <c r="BV1194" s="3"/>
      <c r="BW1194" s="3"/>
      <c r="BX1194" s="3"/>
      <c r="BY1194" s="3"/>
      <c r="BZ1194" s="3"/>
    </row>
    <row r="1195" spans="1:78" s="4" customFormat="1" ht="25.5" customHeight="1">
      <c r="A1195" s="94"/>
      <c r="B1195" s="95"/>
      <c r="C1195" s="95"/>
      <c r="D1195" s="96"/>
      <c r="E1195" s="96"/>
      <c r="F1195" s="96"/>
      <c r="G1195" s="96"/>
      <c r="H1195" s="96"/>
      <c r="I1195" s="94"/>
      <c r="J1195" s="97"/>
      <c r="K1195" s="97"/>
      <c r="L1195" s="97"/>
      <c r="M1195" s="94"/>
      <c r="N1195" s="94"/>
      <c r="O1195" s="94"/>
      <c r="P1195" s="97"/>
      <c r="Q1195" s="98"/>
      <c r="R1195" s="96"/>
      <c r="S1195" s="96"/>
      <c r="T1195" s="96"/>
      <c r="U1195" s="99"/>
      <c r="V1195" s="96"/>
      <c r="W1195" s="100"/>
      <c r="X1195" s="100"/>
      <c r="Y1195" s="100"/>
      <c r="Z1195" s="94"/>
      <c r="AA1195" s="94"/>
      <c r="AB1195" s="94"/>
      <c r="AC1195" s="94"/>
      <c r="AD1195" s="94"/>
      <c r="AE1195" s="94"/>
      <c r="AF1195" s="94"/>
      <c r="AG1195" s="94"/>
      <c r="AH1195" s="94"/>
      <c r="AI1195" s="94"/>
      <c r="AJ1195" s="94"/>
      <c r="AK1195" s="101"/>
      <c r="AL1195" s="100"/>
      <c r="AM1195" s="94"/>
      <c r="AN1195" s="94"/>
      <c r="AO1195" s="94"/>
      <c r="AP1195" s="94"/>
      <c r="AQ1195" s="94"/>
      <c r="AR1195" s="94"/>
      <c r="AS1195" s="94"/>
      <c r="AT1195" s="94"/>
      <c r="AU1195" s="94"/>
      <c r="AV1195" s="101"/>
      <c r="AW1195" s="94"/>
      <c r="AX1195" s="94"/>
      <c r="AY1195" s="101"/>
      <c r="AZ1195" s="94"/>
      <c r="BA1195" s="94"/>
      <c r="BB1195" s="94"/>
      <c r="BC1195" s="101"/>
      <c r="BD1195" s="31"/>
      <c r="BE1195" s="3"/>
      <c r="BF1195" s="3"/>
      <c r="BG1195" s="3"/>
      <c r="BH1195" s="3"/>
      <c r="BI1195" s="3"/>
      <c r="BJ1195" s="3"/>
      <c r="BK1195" s="3"/>
      <c r="BL1195" s="3"/>
      <c r="BM1195" s="3"/>
      <c r="BN1195" s="3"/>
      <c r="BO1195" s="3"/>
      <c r="BP1195" s="3"/>
      <c r="BQ1195" s="3"/>
      <c r="BR1195" s="3"/>
      <c r="BS1195" s="3"/>
      <c r="BT1195" s="3"/>
      <c r="BU1195" s="3"/>
      <c r="BV1195" s="3"/>
      <c r="BW1195" s="3"/>
      <c r="BX1195" s="3"/>
      <c r="BY1195" s="3"/>
      <c r="BZ1195" s="3"/>
    </row>
    <row r="1196" spans="1:78" s="4" customFormat="1" ht="25.5" customHeight="1">
      <c r="A1196" s="94"/>
      <c r="B1196" s="95"/>
      <c r="C1196" s="95"/>
      <c r="D1196" s="96"/>
      <c r="E1196" s="96"/>
      <c r="F1196" s="96"/>
      <c r="G1196" s="96"/>
      <c r="H1196" s="96"/>
      <c r="I1196" s="94"/>
      <c r="J1196" s="97"/>
      <c r="K1196" s="97"/>
      <c r="L1196" s="97"/>
      <c r="M1196" s="94"/>
      <c r="N1196" s="94"/>
      <c r="O1196" s="94"/>
      <c r="P1196" s="97"/>
      <c r="Q1196" s="98"/>
      <c r="R1196" s="96"/>
      <c r="S1196" s="96"/>
      <c r="T1196" s="96"/>
      <c r="U1196" s="99"/>
      <c r="V1196" s="96"/>
      <c r="W1196" s="100"/>
      <c r="X1196" s="100"/>
      <c r="Y1196" s="100"/>
      <c r="Z1196" s="94"/>
      <c r="AA1196" s="94"/>
      <c r="AB1196" s="94"/>
      <c r="AC1196" s="94"/>
      <c r="AD1196" s="94"/>
      <c r="AE1196" s="94"/>
      <c r="AF1196" s="94"/>
      <c r="AG1196" s="94"/>
      <c r="AH1196" s="94"/>
      <c r="AI1196" s="94"/>
      <c r="AJ1196" s="94"/>
      <c r="AK1196" s="101"/>
      <c r="AL1196" s="100"/>
      <c r="AM1196" s="94"/>
      <c r="AN1196" s="94"/>
      <c r="AO1196" s="94"/>
      <c r="AP1196" s="94"/>
      <c r="AQ1196" s="94"/>
      <c r="AR1196" s="94"/>
      <c r="AS1196" s="94"/>
      <c r="AT1196" s="94"/>
      <c r="AU1196" s="94"/>
      <c r="AV1196" s="101"/>
      <c r="AW1196" s="94"/>
      <c r="AX1196" s="94"/>
      <c r="AY1196" s="101"/>
      <c r="AZ1196" s="94"/>
      <c r="BA1196" s="94"/>
      <c r="BB1196" s="94"/>
      <c r="BC1196" s="101"/>
      <c r="BD1196" s="31"/>
      <c r="BE1196" s="3"/>
      <c r="BF1196" s="3"/>
      <c r="BG1196" s="3"/>
      <c r="BH1196" s="3"/>
      <c r="BI1196" s="3"/>
      <c r="BJ1196" s="3"/>
      <c r="BK1196" s="3"/>
      <c r="BL1196" s="3"/>
      <c r="BM1196" s="3"/>
      <c r="BN1196" s="3"/>
      <c r="BO1196" s="3"/>
      <c r="BP1196" s="3"/>
      <c r="BQ1196" s="3"/>
      <c r="BR1196" s="3"/>
      <c r="BS1196" s="3"/>
      <c r="BT1196" s="3"/>
      <c r="BU1196" s="3"/>
      <c r="BV1196" s="3"/>
      <c r="BW1196" s="3"/>
      <c r="BX1196" s="3"/>
      <c r="BY1196" s="3"/>
      <c r="BZ1196" s="3"/>
    </row>
    <row r="1197" spans="1:78" s="4" customFormat="1" ht="51" customHeight="1">
      <c r="A1197" s="94"/>
      <c r="B1197" s="95"/>
      <c r="C1197" s="95"/>
      <c r="D1197" s="96"/>
      <c r="E1197" s="96"/>
      <c r="F1197" s="96"/>
      <c r="G1197" s="96"/>
      <c r="H1197" s="96"/>
      <c r="I1197" s="94"/>
      <c r="J1197" s="97"/>
      <c r="K1197" s="97"/>
      <c r="L1197" s="97"/>
      <c r="M1197" s="94"/>
      <c r="N1197" s="94"/>
      <c r="O1197" s="94"/>
      <c r="P1197" s="97"/>
      <c r="Q1197" s="98"/>
      <c r="R1197" s="96"/>
      <c r="S1197" s="96"/>
      <c r="T1197" s="96"/>
      <c r="U1197" s="99"/>
      <c r="V1197" s="96"/>
      <c r="W1197" s="100"/>
      <c r="X1197" s="100"/>
      <c r="Y1197" s="100"/>
      <c r="Z1197" s="94"/>
      <c r="AA1197" s="94"/>
      <c r="AB1197" s="94"/>
      <c r="AC1197" s="94"/>
      <c r="AD1197" s="94"/>
      <c r="AE1197" s="94"/>
      <c r="AF1197" s="94"/>
      <c r="AG1197" s="94"/>
      <c r="AH1197" s="94"/>
      <c r="AI1197" s="94"/>
      <c r="AJ1197" s="94"/>
      <c r="AK1197" s="101"/>
      <c r="AL1197" s="100"/>
      <c r="AM1197" s="94"/>
      <c r="AN1197" s="94"/>
      <c r="AO1197" s="94"/>
      <c r="AP1197" s="94"/>
      <c r="AQ1197" s="94"/>
      <c r="AR1197" s="94"/>
      <c r="AS1197" s="94"/>
      <c r="AT1197" s="94"/>
      <c r="AU1197" s="94"/>
      <c r="AV1197" s="101"/>
      <c r="AW1197" s="94"/>
      <c r="AX1197" s="94"/>
      <c r="AY1197" s="101"/>
      <c r="AZ1197" s="94"/>
      <c r="BA1197" s="94"/>
      <c r="BB1197" s="94"/>
      <c r="BC1197" s="101"/>
      <c r="BD1197" s="31"/>
      <c r="BE1197" s="3"/>
      <c r="BF1197" s="3"/>
      <c r="BG1197" s="3"/>
      <c r="BH1197" s="3"/>
      <c r="BI1197" s="3"/>
      <c r="BJ1197" s="3"/>
      <c r="BK1197" s="3"/>
      <c r="BL1197" s="3"/>
      <c r="BM1197" s="3"/>
      <c r="BN1197" s="3"/>
      <c r="BO1197" s="3"/>
      <c r="BP1197" s="3"/>
      <c r="BQ1197" s="3"/>
      <c r="BR1197" s="3"/>
      <c r="BS1197" s="3"/>
      <c r="BT1197" s="3"/>
      <c r="BU1197" s="3"/>
      <c r="BV1197" s="3"/>
      <c r="BW1197" s="3"/>
      <c r="BX1197" s="3"/>
      <c r="BY1197" s="3"/>
      <c r="BZ1197" s="3"/>
    </row>
    <row r="1198" spans="1:78" s="4" customFormat="1">
      <c r="A1198" s="94"/>
      <c r="B1198" s="95"/>
      <c r="C1198" s="95"/>
      <c r="D1198" s="96"/>
      <c r="E1198" s="96"/>
      <c r="F1198" s="96"/>
      <c r="G1198" s="96"/>
      <c r="H1198" s="96"/>
      <c r="I1198" s="94"/>
      <c r="J1198" s="97"/>
      <c r="K1198" s="97"/>
      <c r="L1198" s="97"/>
      <c r="M1198" s="94"/>
      <c r="N1198" s="94"/>
      <c r="O1198" s="94"/>
      <c r="P1198" s="97"/>
      <c r="Q1198" s="98"/>
      <c r="R1198" s="96"/>
      <c r="S1198" s="96"/>
      <c r="T1198" s="96"/>
      <c r="U1198" s="99"/>
      <c r="V1198" s="96"/>
      <c r="W1198" s="100"/>
      <c r="X1198" s="100"/>
      <c r="Y1198" s="100"/>
      <c r="Z1198" s="94"/>
      <c r="AA1198" s="94"/>
      <c r="AB1198" s="94"/>
      <c r="AC1198" s="94"/>
      <c r="AD1198" s="94"/>
      <c r="AE1198" s="94"/>
      <c r="AF1198" s="94"/>
      <c r="AG1198" s="94"/>
      <c r="AH1198" s="94"/>
      <c r="AI1198" s="94"/>
      <c r="AJ1198" s="94"/>
      <c r="AK1198" s="101"/>
      <c r="AL1198" s="100"/>
      <c r="AM1198" s="94"/>
      <c r="AN1198" s="94"/>
      <c r="AO1198" s="94"/>
      <c r="AP1198" s="94"/>
      <c r="AQ1198" s="94"/>
      <c r="AR1198" s="94"/>
      <c r="AS1198" s="94"/>
      <c r="AT1198" s="94"/>
      <c r="AU1198" s="94"/>
      <c r="AV1198" s="101"/>
      <c r="AW1198" s="94"/>
      <c r="AX1198" s="94"/>
      <c r="AY1198" s="101"/>
      <c r="AZ1198" s="94"/>
      <c r="BA1198" s="94"/>
      <c r="BB1198" s="94"/>
      <c r="BC1198" s="101"/>
      <c r="BD1198" s="31"/>
      <c r="BE1198" s="3"/>
      <c r="BF1198" s="3"/>
      <c r="BG1198" s="3"/>
      <c r="BH1198" s="3"/>
      <c r="BI1198" s="3"/>
      <c r="BJ1198" s="3"/>
      <c r="BK1198" s="3"/>
      <c r="BL1198" s="3"/>
      <c r="BM1198" s="3"/>
      <c r="BN1198" s="3"/>
      <c r="BO1198" s="3"/>
      <c r="BP1198" s="3"/>
      <c r="BQ1198" s="3"/>
      <c r="BR1198" s="3"/>
      <c r="BS1198" s="3"/>
      <c r="BT1198" s="3"/>
      <c r="BU1198" s="3"/>
      <c r="BV1198" s="3"/>
      <c r="BW1198" s="3"/>
      <c r="BX1198" s="3"/>
      <c r="BY1198" s="3"/>
      <c r="BZ1198" s="3"/>
    </row>
    <row r="1199" spans="1:78" s="4" customFormat="1" ht="25.5" customHeight="1">
      <c r="A1199" s="94"/>
      <c r="B1199" s="95"/>
      <c r="C1199" s="95"/>
      <c r="D1199" s="96"/>
      <c r="E1199" s="96"/>
      <c r="F1199" s="96"/>
      <c r="G1199" s="96"/>
      <c r="H1199" s="96"/>
      <c r="I1199" s="94"/>
      <c r="J1199" s="97"/>
      <c r="K1199" s="97"/>
      <c r="L1199" s="97"/>
      <c r="M1199" s="94"/>
      <c r="N1199" s="94"/>
      <c r="O1199" s="94"/>
      <c r="P1199" s="97"/>
      <c r="Q1199" s="98"/>
      <c r="R1199" s="96"/>
      <c r="S1199" s="96"/>
      <c r="T1199" s="96"/>
      <c r="U1199" s="99"/>
      <c r="V1199" s="96"/>
      <c r="W1199" s="100"/>
      <c r="X1199" s="100"/>
      <c r="Y1199" s="100"/>
      <c r="Z1199" s="94"/>
      <c r="AA1199" s="94"/>
      <c r="AB1199" s="94"/>
      <c r="AC1199" s="94"/>
      <c r="AD1199" s="94"/>
      <c r="AE1199" s="94"/>
      <c r="AF1199" s="94"/>
      <c r="AG1199" s="94"/>
      <c r="AH1199" s="94"/>
      <c r="AI1199" s="94"/>
      <c r="AJ1199" s="94"/>
      <c r="AK1199" s="101"/>
      <c r="AL1199" s="100"/>
      <c r="AM1199" s="94"/>
      <c r="AN1199" s="94"/>
      <c r="AO1199" s="94"/>
      <c r="AP1199" s="94"/>
      <c r="AQ1199" s="94"/>
      <c r="AR1199" s="94"/>
      <c r="AS1199" s="94"/>
      <c r="AT1199" s="94"/>
      <c r="AU1199" s="94"/>
      <c r="AV1199" s="101"/>
      <c r="AW1199" s="94"/>
      <c r="AX1199" s="94"/>
      <c r="AY1199" s="101"/>
      <c r="AZ1199" s="94"/>
      <c r="BA1199" s="94"/>
      <c r="BB1199" s="94"/>
      <c r="BC1199" s="101"/>
      <c r="BD1199" s="39"/>
      <c r="BJ1199" s="3"/>
      <c r="BK1199" s="3"/>
      <c r="BL1199" s="3"/>
      <c r="BM1199" s="3"/>
      <c r="BN1199" s="3"/>
      <c r="BO1199" s="3"/>
      <c r="BP1199" s="3"/>
      <c r="BQ1199" s="3"/>
      <c r="BR1199" s="3"/>
      <c r="BS1199" s="3"/>
      <c r="BT1199" s="3"/>
      <c r="BU1199" s="3"/>
      <c r="BV1199" s="3"/>
      <c r="BW1199" s="3"/>
      <c r="BX1199" s="3"/>
      <c r="BY1199" s="3"/>
      <c r="BZ1199" s="3"/>
    </row>
    <row r="1200" spans="1:78" s="4" customFormat="1" ht="25.5" customHeight="1">
      <c r="A1200" s="94"/>
      <c r="B1200" s="95"/>
      <c r="C1200" s="95"/>
      <c r="D1200" s="96"/>
      <c r="E1200" s="96"/>
      <c r="F1200" s="96"/>
      <c r="G1200" s="96"/>
      <c r="H1200" s="96"/>
      <c r="I1200" s="94"/>
      <c r="J1200" s="97"/>
      <c r="K1200" s="97"/>
      <c r="L1200" s="97"/>
      <c r="M1200" s="94"/>
      <c r="N1200" s="94"/>
      <c r="O1200" s="94"/>
      <c r="P1200" s="97"/>
      <c r="Q1200" s="98"/>
      <c r="R1200" s="96"/>
      <c r="S1200" s="96"/>
      <c r="T1200" s="96"/>
      <c r="U1200" s="99"/>
      <c r="V1200" s="96"/>
      <c r="W1200" s="100"/>
      <c r="X1200" s="100"/>
      <c r="Y1200" s="100"/>
      <c r="Z1200" s="94"/>
      <c r="AA1200" s="94"/>
      <c r="AB1200" s="94"/>
      <c r="AC1200" s="94"/>
      <c r="AD1200" s="94"/>
      <c r="AE1200" s="94"/>
      <c r="AF1200" s="94"/>
      <c r="AG1200" s="94"/>
      <c r="AH1200" s="94"/>
      <c r="AI1200" s="94"/>
      <c r="AJ1200" s="94"/>
      <c r="AK1200" s="101"/>
      <c r="AL1200" s="100"/>
      <c r="AM1200" s="94"/>
      <c r="AN1200" s="94"/>
      <c r="AO1200" s="94"/>
      <c r="AP1200" s="94"/>
      <c r="AQ1200" s="94"/>
      <c r="AR1200" s="94"/>
      <c r="AS1200" s="94"/>
      <c r="AT1200" s="94"/>
      <c r="AU1200" s="94"/>
      <c r="AV1200" s="101"/>
      <c r="AW1200" s="94"/>
      <c r="AX1200" s="94"/>
      <c r="AY1200" s="101"/>
      <c r="AZ1200" s="94"/>
      <c r="BA1200" s="94"/>
      <c r="BB1200" s="94"/>
      <c r="BC1200" s="101"/>
      <c r="BD1200" s="31"/>
      <c r="BE1200" s="3"/>
      <c r="BF1200" s="3"/>
      <c r="BG1200" s="3"/>
      <c r="BH1200" s="3"/>
      <c r="BI1200" s="3"/>
      <c r="BJ1200" s="3"/>
      <c r="BK1200" s="3"/>
      <c r="BL1200" s="3"/>
      <c r="BM1200" s="3"/>
      <c r="BN1200" s="3"/>
      <c r="BO1200" s="3"/>
      <c r="BP1200" s="3"/>
      <c r="BQ1200" s="3"/>
      <c r="BR1200" s="3"/>
      <c r="BS1200" s="3"/>
      <c r="BT1200" s="3"/>
      <c r="BU1200" s="3"/>
      <c r="BV1200" s="3"/>
      <c r="BW1200" s="3"/>
      <c r="BX1200" s="3"/>
      <c r="BY1200" s="3"/>
      <c r="BZ1200" s="3"/>
    </row>
    <row r="1201" spans="1:78" s="4" customFormat="1" ht="38.25" customHeight="1">
      <c r="A1201" s="94"/>
      <c r="B1201" s="95"/>
      <c r="C1201" s="95"/>
      <c r="D1201" s="96"/>
      <c r="E1201" s="96"/>
      <c r="F1201" s="96"/>
      <c r="G1201" s="96"/>
      <c r="H1201" s="96"/>
      <c r="I1201" s="94"/>
      <c r="J1201" s="97"/>
      <c r="K1201" s="97"/>
      <c r="L1201" s="97"/>
      <c r="M1201" s="94"/>
      <c r="N1201" s="94"/>
      <c r="O1201" s="94"/>
      <c r="P1201" s="97"/>
      <c r="Q1201" s="98"/>
      <c r="R1201" s="96"/>
      <c r="S1201" s="96"/>
      <c r="T1201" s="96"/>
      <c r="U1201" s="99"/>
      <c r="V1201" s="96"/>
      <c r="W1201" s="100"/>
      <c r="X1201" s="100"/>
      <c r="Y1201" s="100"/>
      <c r="Z1201" s="94"/>
      <c r="AA1201" s="94"/>
      <c r="AB1201" s="94"/>
      <c r="AC1201" s="94"/>
      <c r="AD1201" s="94"/>
      <c r="AE1201" s="94"/>
      <c r="AF1201" s="94"/>
      <c r="AG1201" s="94"/>
      <c r="AH1201" s="94"/>
      <c r="AI1201" s="94"/>
      <c r="AJ1201" s="94"/>
      <c r="AK1201" s="101"/>
      <c r="AL1201" s="100"/>
      <c r="AM1201" s="94"/>
      <c r="AN1201" s="94"/>
      <c r="AO1201" s="94"/>
      <c r="AP1201" s="94"/>
      <c r="AQ1201" s="94"/>
      <c r="AR1201" s="94"/>
      <c r="AS1201" s="94"/>
      <c r="AT1201" s="94"/>
      <c r="AU1201" s="94"/>
      <c r="AV1201" s="101"/>
      <c r="AW1201" s="94"/>
      <c r="AX1201" s="94"/>
      <c r="AY1201" s="101"/>
      <c r="AZ1201" s="94"/>
      <c r="BA1201" s="94"/>
      <c r="BB1201" s="94"/>
      <c r="BC1201" s="101"/>
      <c r="BD1201" s="31"/>
      <c r="BE1201" s="3"/>
      <c r="BF1201" s="3"/>
      <c r="BG1201" s="3"/>
      <c r="BH1201" s="3"/>
      <c r="BI1201" s="3"/>
      <c r="BJ1201" s="3"/>
      <c r="BK1201" s="3"/>
      <c r="BL1201" s="3"/>
      <c r="BM1201" s="3"/>
      <c r="BN1201" s="3"/>
      <c r="BO1201" s="3"/>
      <c r="BP1201" s="3"/>
      <c r="BQ1201" s="3"/>
      <c r="BR1201" s="3"/>
      <c r="BS1201" s="3"/>
      <c r="BT1201" s="3"/>
      <c r="BU1201" s="3"/>
      <c r="BV1201" s="3"/>
      <c r="BW1201" s="3"/>
      <c r="BX1201" s="3"/>
      <c r="BY1201" s="3"/>
      <c r="BZ1201" s="3"/>
    </row>
    <row r="1202" spans="1:78" s="4" customFormat="1" ht="25.5" customHeight="1">
      <c r="A1202" s="94"/>
      <c r="B1202" s="95"/>
      <c r="C1202" s="95"/>
      <c r="D1202" s="96"/>
      <c r="E1202" s="96"/>
      <c r="F1202" s="96"/>
      <c r="G1202" s="96"/>
      <c r="H1202" s="96"/>
      <c r="I1202" s="94"/>
      <c r="J1202" s="97"/>
      <c r="K1202" s="97"/>
      <c r="L1202" s="97"/>
      <c r="M1202" s="94"/>
      <c r="N1202" s="94"/>
      <c r="O1202" s="94"/>
      <c r="P1202" s="97"/>
      <c r="Q1202" s="98"/>
      <c r="R1202" s="96"/>
      <c r="S1202" s="96"/>
      <c r="T1202" s="96"/>
      <c r="U1202" s="99"/>
      <c r="V1202" s="96"/>
      <c r="W1202" s="100"/>
      <c r="X1202" s="100"/>
      <c r="Y1202" s="100"/>
      <c r="Z1202" s="94"/>
      <c r="AA1202" s="94"/>
      <c r="AB1202" s="94"/>
      <c r="AC1202" s="94"/>
      <c r="AD1202" s="94"/>
      <c r="AE1202" s="94"/>
      <c r="AF1202" s="94"/>
      <c r="AG1202" s="94"/>
      <c r="AH1202" s="94"/>
      <c r="AI1202" s="94"/>
      <c r="AJ1202" s="94"/>
      <c r="AK1202" s="101"/>
      <c r="AL1202" s="100"/>
      <c r="AM1202" s="94"/>
      <c r="AN1202" s="94"/>
      <c r="AO1202" s="94"/>
      <c r="AP1202" s="94"/>
      <c r="AQ1202" s="94"/>
      <c r="AR1202" s="94"/>
      <c r="AS1202" s="94"/>
      <c r="AT1202" s="94"/>
      <c r="AU1202" s="94"/>
      <c r="AV1202" s="101"/>
      <c r="AW1202" s="94"/>
      <c r="AX1202" s="94"/>
      <c r="AY1202" s="101"/>
      <c r="AZ1202" s="94"/>
      <c r="BA1202" s="94"/>
      <c r="BB1202" s="94"/>
      <c r="BC1202" s="101"/>
      <c r="BD1202" s="31"/>
      <c r="BE1202" s="3"/>
      <c r="BF1202" s="3"/>
      <c r="BG1202" s="3"/>
      <c r="BH1202" s="3"/>
      <c r="BI1202" s="3"/>
      <c r="BJ1202" s="3"/>
      <c r="BK1202" s="3"/>
      <c r="BL1202" s="3"/>
      <c r="BM1202" s="3"/>
      <c r="BN1202" s="3"/>
      <c r="BO1202" s="3"/>
      <c r="BP1202" s="3"/>
      <c r="BQ1202" s="3"/>
      <c r="BR1202" s="3"/>
      <c r="BS1202" s="3"/>
      <c r="BT1202" s="3"/>
      <c r="BU1202" s="3"/>
      <c r="BV1202" s="3"/>
      <c r="BW1202" s="3"/>
      <c r="BX1202" s="3"/>
      <c r="BY1202" s="3"/>
      <c r="BZ1202" s="3"/>
    </row>
    <row r="1203" spans="1:78" s="4" customFormat="1">
      <c r="A1203" s="94"/>
      <c r="B1203" s="95"/>
      <c r="C1203" s="95"/>
      <c r="D1203" s="96"/>
      <c r="E1203" s="96"/>
      <c r="F1203" s="96"/>
      <c r="G1203" s="96"/>
      <c r="H1203" s="96"/>
      <c r="I1203" s="94"/>
      <c r="J1203" s="97"/>
      <c r="K1203" s="97"/>
      <c r="L1203" s="97"/>
      <c r="M1203" s="94"/>
      <c r="N1203" s="94"/>
      <c r="O1203" s="94"/>
      <c r="P1203" s="97"/>
      <c r="Q1203" s="98"/>
      <c r="R1203" s="96"/>
      <c r="S1203" s="96"/>
      <c r="T1203" s="96"/>
      <c r="U1203" s="99"/>
      <c r="V1203" s="96"/>
      <c r="W1203" s="100"/>
      <c r="X1203" s="100"/>
      <c r="Y1203" s="100"/>
      <c r="Z1203" s="94"/>
      <c r="AA1203" s="94"/>
      <c r="AB1203" s="94"/>
      <c r="AC1203" s="94"/>
      <c r="AD1203" s="94"/>
      <c r="AE1203" s="94"/>
      <c r="AF1203" s="94"/>
      <c r="AG1203" s="94"/>
      <c r="AH1203" s="94"/>
      <c r="AI1203" s="94"/>
      <c r="AJ1203" s="94"/>
      <c r="AK1203" s="101"/>
      <c r="AL1203" s="100"/>
      <c r="AM1203" s="94"/>
      <c r="AN1203" s="94"/>
      <c r="AO1203" s="94"/>
      <c r="AP1203" s="94"/>
      <c r="AQ1203" s="94"/>
      <c r="AR1203" s="94"/>
      <c r="AS1203" s="94"/>
      <c r="AT1203" s="94"/>
      <c r="AU1203" s="94"/>
      <c r="AV1203" s="101"/>
      <c r="AW1203" s="94"/>
      <c r="AX1203" s="94"/>
      <c r="AY1203" s="101"/>
      <c r="AZ1203" s="94"/>
      <c r="BA1203" s="94"/>
      <c r="BB1203" s="94"/>
      <c r="BC1203" s="101"/>
      <c r="BD1203" s="40"/>
      <c r="BE1203" s="12"/>
      <c r="BF1203" s="12"/>
      <c r="BG1203" s="12"/>
      <c r="BH1203" s="12"/>
      <c r="BI1203" s="12"/>
      <c r="BJ1203" s="3"/>
      <c r="BK1203" s="3"/>
      <c r="BL1203" s="3"/>
      <c r="BM1203" s="3"/>
      <c r="BN1203" s="3"/>
      <c r="BO1203" s="3"/>
      <c r="BP1203" s="3"/>
      <c r="BQ1203" s="3"/>
      <c r="BR1203" s="3"/>
      <c r="BS1203" s="3"/>
      <c r="BT1203" s="3"/>
      <c r="BU1203" s="3"/>
      <c r="BV1203" s="3"/>
      <c r="BW1203" s="3"/>
      <c r="BX1203" s="3"/>
      <c r="BY1203" s="3"/>
      <c r="BZ1203" s="3"/>
    </row>
    <row r="1204" spans="1:78" s="4" customFormat="1" ht="38.25" customHeight="1">
      <c r="A1204" s="94"/>
      <c r="B1204" s="95"/>
      <c r="C1204" s="95"/>
      <c r="D1204" s="96"/>
      <c r="E1204" s="96"/>
      <c r="F1204" s="96"/>
      <c r="G1204" s="96"/>
      <c r="H1204" s="96"/>
      <c r="I1204" s="94"/>
      <c r="J1204" s="97"/>
      <c r="K1204" s="97"/>
      <c r="L1204" s="97"/>
      <c r="M1204" s="94"/>
      <c r="N1204" s="94"/>
      <c r="O1204" s="94"/>
      <c r="P1204" s="97"/>
      <c r="Q1204" s="98"/>
      <c r="R1204" s="96"/>
      <c r="S1204" s="96"/>
      <c r="T1204" s="96"/>
      <c r="U1204" s="99"/>
      <c r="V1204" s="96"/>
      <c r="W1204" s="100"/>
      <c r="X1204" s="100"/>
      <c r="Y1204" s="100"/>
      <c r="Z1204" s="94"/>
      <c r="AA1204" s="94"/>
      <c r="AB1204" s="94"/>
      <c r="AC1204" s="94"/>
      <c r="AD1204" s="94"/>
      <c r="AE1204" s="94"/>
      <c r="AF1204" s="94"/>
      <c r="AG1204" s="94"/>
      <c r="AH1204" s="94"/>
      <c r="AI1204" s="94"/>
      <c r="AJ1204" s="94"/>
      <c r="AK1204" s="101"/>
      <c r="AL1204" s="100"/>
      <c r="AM1204" s="94"/>
      <c r="AN1204" s="94"/>
      <c r="AO1204" s="94"/>
      <c r="AP1204" s="94"/>
      <c r="AQ1204" s="94"/>
      <c r="AR1204" s="94"/>
      <c r="AS1204" s="94"/>
      <c r="AT1204" s="94"/>
      <c r="AU1204" s="94"/>
      <c r="AV1204" s="101"/>
      <c r="AW1204" s="94"/>
      <c r="AX1204" s="94"/>
      <c r="AY1204" s="101"/>
      <c r="AZ1204" s="94"/>
      <c r="BA1204" s="94"/>
      <c r="BB1204" s="94"/>
      <c r="BC1204" s="101"/>
      <c r="BD1204" s="31"/>
      <c r="BE1204" s="3"/>
      <c r="BF1204" s="3"/>
      <c r="BG1204" s="3"/>
      <c r="BH1204" s="3"/>
      <c r="BI1204" s="3"/>
      <c r="BJ1204" s="3"/>
      <c r="BK1204" s="3"/>
      <c r="BL1204" s="3"/>
      <c r="BM1204" s="3"/>
      <c r="BN1204" s="3"/>
      <c r="BO1204" s="3"/>
      <c r="BP1204" s="3"/>
      <c r="BQ1204" s="3"/>
      <c r="BR1204" s="3"/>
      <c r="BS1204" s="3"/>
      <c r="BT1204" s="3"/>
      <c r="BU1204" s="3"/>
      <c r="BV1204" s="3"/>
      <c r="BW1204" s="3"/>
      <c r="BX1204" s="3"/>
      <c r="BY1204" s="3"/>
      <c r="BZ1204" s="3"/>
    </row>
    <row r="1205" spans="1:78" s="4" customFormat="1" ht="76.5" customHeight="1">
      <c r="A1205" s="94"/>
      <c r="B1205" s="95"/>
      <c r="C1205" s="95"/>
      <c r="D1205" s="96"/>
      <c r="E1205" s="96"/>
      <c r="F1205" s="96"/>
      <c r="G1205" s="96"/>
      <c r="H1205" s="96"/>
      <c r="I1205" s="94"/>
      <c r="J1205" s="97"/>
      <c r="K1205" s="97"/>
      <c r="L1205" s="97"/>
      <c r="M1205" s="94"/>
      <c r="N1205" s="94"/>
      <c r="O1205" s="94"/>
      <c r="P1205" s="97"/>
      <c r="Q1205" s="98"/>
      <c r="R1205" s="96"/>
      <c r="S1205" s="96"/>
      <c r="T1205" s="96"/>
      <c r="U1205" s="99"/>
      <c r="V1205" s="96"/>
      <c r="W1205" s="100"/>
      <c r="X1205" s="100"/>
      <c r="Y1205" s="100"/>
      <c r="Z1205" s="94"/>
      <c r="AA1205" s="94"/>
      <c r="AB1205" s="94"/>
      <c r="AC1205" s="94"/>
      <c r="AD1205" s="94"/>
      <c r="AE1205" s="94"/>
      <c r="AF1205" s="94"/>
      <c r="AG1205" s="94"/>
      <c r="AH1205" s="94"/>
      <c r="AI1205" s="94"/>
      <c r="AJ1205" s="94"/>
      <c r="AK1205" s="101"/>
      <c r="AL1205" s="100"/>
      <c r="AM1205" s="94"/>
      <c r="AN1205" s="94"/>
      <c r="AO1205" s="94"/>
      <c r="AP1205" s="94"/>
      <c r="AQ1205" s="94"/>
      <c r="AR1205" s="94"/>
      <c r="AS1205" s="94"/>
      <c r="AT1205" s="94"/>
      <c r="AU1205" s="94"/>
      <c r="AV1205" s="101"/>
      <c r="AW1205" s="94"/>
      <c r="AX1205" s="94"/>
      <c r="AY1205" s="101"/>
      <c r="AZ1205" s="94"/>
      <c r="BA1205" s="94"/>
      <c r="BB1205" s="94"/>
      <c r="BC1205" s="101"/>
      <c r="BD1205" s="31"/>
      <c r="BE1205" s="3"/>
      <c r="BF1205" s="3"/>
      <c r="BG1205" s="3"/>
      <c r="BH1205" s="3"/>
      <c r="BI1205" s="3"/>
      <c r="BJ1205" s="3"/>
      <c r="BK1205" s="3"/>
      <c r="BL1205" s="3"/>
      <c r="BM1205" s="3"/>
      <c r="BN1205" s="3"/>
      <c r="BO1205" s="3"/>
      <c r="BP1205" s="3"/>
      <c r="BQ1205" s="3"/>
      <c r="BR1205" s="3"/>
      <c r="BS1205" s="3"/>
      <c r="BT1205" s="3"/>
      <c r="BU1205" s="3"/>
      <c r="BV1205" s="3"/>
      <c r="BW1205" s="3"/>
      <c r="BX1205" s="3"/>
      <c r="BY1205" s="3"/>
      <c r="BZ1205" s="3"/>
    </row>
    <row r="1206" spans="1:78" s="4" customFormat="1" ht="25.5" customHeight="1">
      <c r="A1206" s="94"/>
      <c r="B1206" s="95"/>
      <c r="C1206" s="95"/>
      <c r="D1206" s="96"/>
      <c r="E1206" s="96"/>
      <c r="F1206" s="96"/>
      <c r="G1206" s="96"/>
      <c r="H1206" s="96"/>
      <c r="I1206" s="94"/>
      <c r="J1206" s="97"/>
      <c r="K1206" s="97"/>
      <c r="L1206" s="97"/>
      <c r="M1206" s="94"/>
      <c r="N1206" s="94"/>
      <c r="O1206" s="94"/>
      <c r="P1206" s="97"/>
      <c r="Q1206" s="98"/>
      <c r="R1206" s="96"/>
      <c r="S1206" s="96"/>
      <c r="T1206" s="96"/>
      <c r="U1206" s="99"/>
      <c r="V1206" s="96"/>
      <c r="W1206" s="100"/>
      <c r="X1206" s="100"/>
      <c r="Y1206" s="100"/>
      <c r="Z1206" s="94"/>
      <c r="AA1206" s="94"/>
      <c r="AB1206" s="94"/>
      <c r="AC1206" s="94"/>
      <c r="AD1206" s="94"/>
      <c r="AE1206" s="94"/>
      <c r="AF1206" s="94"/>
      <c r="AG1206" s="94"/>
      <c r="AH1206" s="94"/>
      <c r="AI1206" s="94"/>
      <c r="AJ1206" s="94"/>
      <c r="AK1206" s="101"/>
      <c r="AL1206" s="100"/>
      <c r="AM1206" s="94"/>
      <c r="AN1206" s="94"/>
      <c r="AO1206" s="94"/>
      <c r="AP1206" s="94"/>
      <c r="AQ1206" s="94"/>
      <c r="AR1206" s="94"/>
      <c r="AS1206" s="94"/>
      <c r="AT1206" s="94"/>
      <c r="AU1206" s="94"/>
      <c r="AV1206" s="101"/>
      <c r="AW1206" s="94"/>
      <c r="AX1206" s="94"/>
      <c r="AY1206" s="101"/>
      <c r="AZ1206" s="94"/>
      <c r="BA1206" s="94"/>
      <c r="BB1206" s="94"/>
      <c r="BC1206" s="101"/>
      <c r="BD1206" s="31"/>
      <c r="BE1206" s="3"/>
      <c r="BF1206" s="3"/>
      <c r="BG1206" s="3"/>
      <c r="BH1206" s="3"/>
      <c r="BI1206" s="3"/>
      <c r="BJ1206" s="3"/>
      <c r="BK1206" s="3"/>
      <c r="BL1206" s="3"/>
      <c r="BM1206" s="3"/>
      <c r="BN1206" s="3"/>
      <c r="BO1206" s="3"/>
      <c r="BP1206" s="3"/>
      <c r="BQ1206" s="3"/>
      <c r="BR1206" s="3"/>
      <c r="BS1206" s="3"/>
      <c r="BT1206" s="3"/>
      <c r="BU1206" s="3"/>
      <c r="BV1206" s="3"/>
      <c r="BW1206" s="3"/>
      <c r="BX1206" s="3"/>
      <c r="BY1206" s="3"/>
      <c r="BZ1206" s="3"/>
    </row>
    <row r="1207" spans="1:78" s="4" customFormat="1" ht="38.25" customHeight="1">
      <c r="A1207" s="94"/>
      <c r="B1207" s="95"/>
      <c r="C1207" s="95"/>
      <c r="D1207" s="96"/>
      <c r="E1207" s="96"/>
      <c r="F1207" s="96"/>
      <c r="G1207" s="96"/>
      <c r="H1207" s="96"/>
      <c r="I1207" s="94"/>
      <c r="J1207" s="97"/>
      <c r="K1207" s="97"/>
      <c r="L1207" s="97"/>
      <c r="M1207" s="94"/>
      <c r="N1207" s="94"/>
      <c r="O1207" s="94"/>
      <c r="P1207" s="97"/>
      <c r="Q1207" s="98"/>
      <c r="R1207" s="96"/>
      <c r="S1207" s="96"/>
      <c r="T1207" s="96"/>
      <c r="U1207" s="99"/>
      <c r="V1207" s="96"/>
      <c r="W1207" s="100"/>
      <c r="X1207" s="100"/>
      <c r="Y1207" s="100"/>
      <c r="Z1207" s="94"/>
      <c r="AA1207" s="94"/>
      <c r="AB1207" s="94"/>
      <c r="AC1207" s="94"/>
      <c r="AD1207" s="94"/>
      <c r="AE1207" s="94"/>
      <c r="AF1207" s="94"/>
      <c r="AG1207" s="94"/>
      <c r="AH1207" s="94"/>
      <c r="AI1207" s="94"/>
      <c r="AJ1207" s="94"/>
      <c r="AK1207" s="101"/>
      <c r="AL1207" s="100"/>
      <c r="AM1207" s="94"/>
      <c r="AN1207" s="94"/>
      <c r="AO1207" s="94"/>
      <c r="AP1207" s="94"/>
      <c r="AQ1207" s="94"/>
      <c r="AR1207" s="94"/>
      <c r="AS1207" s="94"/>
      <c r="AT1207" s="94"/>
      <c r="AU1207" s="94"/>
      <c r="AV1207" s="101"/>
      <c r="AW1207" s="94"/>
      <c r="AX1207" s="94"/>
      <c r="AY1207" s="101"/>
      <c r="AZ1207" s="94"/>
      <c r="BA1207" s="94"/>
      <c r="BB1207" s="94"/>
      <c r="BC1207" s="101"/>
      <c r="BD1207" s="40"/>
      <c r="BE1207" s="12"/>
      <c r="BF1207" s="12"/>
      <c r="BG1207" s="12"/>
      <c r="BH1207" s="12"/>
      <c r="BI1207" s="12"/>
      <c r="BJ1207" s="3"/>
      <c r="BK1207" s="3"/>
      <c r="BL1207" s="3"/>
      <c r="BM1207" s="3"/>
      <c r="BN1207" s="3"/>
      <c r="BO1207" s="3"/>
      <c r="BP1207" s="3"/>
      <c r="BQ1207" s="3"/>
      <c r="BR1207" s="3"/>
      <c r="BS1207" s="3"/>
      <c r="BT1207" s="3"/>
      <c r="BU1207" s="3"/>
      <c r="BV1207" s="3"/>
      <c r="BW1207" s="3"/>
      <c r="BX1207" s="3"/>
      <c r="BY1207" s="3"/>
      <c r="BZ1207" s="3"/>
    </row>
    <row r="1208" spans="1:78" s="4" customFormat="1" ht="38.25" customHeight="1">
      <c r="A1208" s="94"/>
      <c r="B1208" s="95"/>
      <c r="C1208" s="95"/>
      <c r="D1208" s="96"/>
      <c r="E1208" s="96"/>
      <c r="F1208" s="96"/>
      <c r="G1208" s="96"/>
      <c r="H1208" s="96"/>
      <c r="I1208" s="94"/>
      <c r="J1208" s="97"/>
      <c r="K1208" s="97"/>
      <c r="L1208" s="97"/>
      <c r="M1208" s="94"/>
      <c r="N1208" s="94"/>
      <c r="O1208" s="94"/>
      <c r="P1208" s="97"/>
      <c r="Q1208" s="98"/>
      <c r="R1208" s="96"/>
      <c r="S1208" s="96"/>
      <c r="T1208" s="96"/>
      <c r="U1208" s="99"/>
      <c r="V1208" s="96"/>
      <c r="W1208" s="100"/>
      <c r="X1208" s="100"/>
      <c r="Y1208" s="100"/>
      <c r="Z1208" s="94"/>
      <c r="AA1208" s="94"/>
      <c r="AB1208" s="94"/>
      <c r="AC1208" s="94"/>
      <c r="AD1208" s="94"/>
      <c r="AE1208" s="94"/>
      <c r="AF1208" s="94"/>
      <c r="AG1208" s="94"/>
      <c r="AH1208" s="94"/>
      <c r="AI1208" s="94"/>
      <c r="AJ1208" s="94"/>
      <c r="AK1208" s="101"/>
      <c r="AL1208" s="100"/>
      <c r="AM1208" s="94"/>
      <c r="AN1208" s="94"/>
      <c r="AO1208" s="94"/>
      <c r="AP1208" s="94"/>
      <c r="AQ1208" s="94"/>
      <c r="AR1208" s="94"/>
      <c r="AS1208" s="94"/>
      <c r="AT1208" s="94"/>
      <c r="AU1208" s="94"/>
      <c r="AV1208" s="101"/>
      <c r="AW1208" s="94"/>
      <c r="AX1208" s="94"/>
      <c r="AY1208" s="101"/>
      <c r="AZ1208" s="94"/>
      <c r="BA1208" s="94"/>
      <c r="BB1208" s="94"/>
      <c r="BC1208" s="101"/>
      <c r="BD1208" s="31"/>
      <c r="BE1208" s="3"/>
      <c r="BF1208" s="3"/>
      <c r="BG1208" s="3"/>
      <c r="BH1208" s="3"/>
      <c r="BI1208" s="3"/>
      <c r="BJ1208" s="3"/>
      <c r="BK1208" s="3"/>
      <c r="BL1208" s="3"/>
      <c r="BM1208" s="3"/>
      <c r="BN1208" s="3"/>
      <c r="BO1208" s="3"/>
      <c r="BP1208" s="3"/>
      <c r="BQ1208" s="3"/>
      <c r="BR1208" s="3"/>
      <c r="BS1208" s="3"/>
      <c r="BT1208" s="3"/>
      <c r="BU1208" s="3"/>
      <c r="BV1208" s="3"/>
      <c r="BW1208" s="3"/>
      <c r="BX1208" s="3"/>
      <c r="BY1208" s="3"/>
      <c r="BZ1208" s="3"/>
    </row>
    <row r="1209" spans="1:78" s="4" customFormat="1">
      <c r="A1209" s="94"/>
      <c r="B1209" s="95"/>
      <c r="C1209" s="95"/>
      <c r="D1209" s="96"/>
      <c r="E1209" s="96"/>
      <c r="F1209" s="96"/>
      <c r="G1209" s="96"/>
      <c r="H1209" s="96"/>
      <c r="I1209" s="94"/>
      <c r="J1209" s="97"/>
      <c r="K1209" s="97"/>
      <c r="L1209" s="97"/>
      <c r="M1209" s="94"/>
      <c r="N1209" s="94"/>
      <c r="O1209" s="94"/>
      <c r="P1209" s="97"/>
      <c r="Q1209" s="98"/>
      <c r="R1209" s="96"/>
      <c r="S1209" s="96"/>
      <c r="T1209" s="96"/>
      <c r="U1209" s="99"/>
      <c r="V1209" s="96"/>
      <c r="W1209" s="100"/>
      <c r="X1209" s="100"/>
      <c r="Y1209" s="100"/>
      <c r="Z1209" s="94"/>
      <c r="AA1209" s="94"/>
      <c r="AB1209" s="94"/>
      <c r="AC1209" s="94"/>
      <c r="AD1209" s="94"/>
      <c r="AE1209" s="94"/>
      <c r="AF1209" s="94"/>
      <c r="AG1209" s="94"/>
      <c r="AH1209" s="94"/>
      <c r="AI1209" s="94"/>
      <c r="AJ1209" s="94"/>
      <c r="AK1209" s="101"/>
      <c r="AL1209" s="100"/>
      <c r="AM1209" s="94"/>
      <c r="AN1209" s="94"/>
      <c r="AO1209" s="94"/>
      <c r="AP1209" s="94"/>
      <c r="AQ1209" s="94"/>
      <c r="AR1209" s="94"/>
      <c r="AS1209" s="94"/>
      <c r="AT1209" s="94"/>
      <c r="AU1209" s="94"/>
      <c r="AV1209" s="101"/>
      <c r="AW1209" s="94"/>
      <c r="AX1209" s="94"/>
      <c r="AY1209" s="101"/>
      <c r="AZ1209" s="94"/>
      <c r="BA1209" s="94"/>
      <c r="BB1209" s="94"/>
      <c r="BC1209" s="101"/>
      <c r="BD1209" s="31"/>
      <c r="BE1209" s="3"/>
      <c r="BF1209" s="3"/>
      <c r="BG1209" s="3"/>
      <c r="BH1209" s="3"/>
      <c r="BI1209" s="3"/>
      <c r="BJ1209" s="3"/>
      <c r="BK1209" s="3"/>
      <c r="BL1209" s="3"/>
      <c r="BM1209" s="3"/>
      <c r="BN1209" s="3"/>
      <c r="BO1209" s="3"/>
      <c r="BP1209" s="3"/>
      <c r="BQ1209" s="3"/>
      <c r="BR1209" s="3"/>
      <c r="BS1209" s="3"/>
      <c r="BT1209" s="3"/>
      <c r="BU1209" s="3"/>
      <c r="BV1209" s="3"/>
      <c r="BW1209" s="3"/>
      <c r="BX1209" s="3"/>
      <c r="BY1209" s="3"/>
      <c r="BZ1209" s="3"/>
    </row>
    <row r="1210" spans="1:78" s="4" customFormat="1" ht="51" customHeight="1">
      <c r="A1210" s="94"/>
      <c r="B1210" s="95"/>
      <c r="C1210" s="95"/>
      <c r="D1210" s="96"/>
      <c r="E1210" s="96"/>
      <c r="F1210" s="96"/>
      <c r="G1210" s="96"/>
      <c r="H1210" s="96"/>
      <c r="I1210" s="94"/>
      <c r="J1210" s="97"/>
      <c r="K1210" s="97"/>
      <c r="L1210" s="97"/>
      <c r="M1210" s="94"/>
      <c r="N1210" s="94"/>
      <c r="O1210" s="94"/>
      <c r="P1210" s="97"/>
      <c r="Q1210" s="98"/>
      <c r="R1210" s="96"/>
      <c r="S1210" s="96"/>
      <c r="T1210" s="96"/>
      <c r="U1210" s="99"/>
      <c r="V1210" s="96"/>
      <c r="W1210" s="100"/>
      <c r="X1210" s="100"/>
      <c r="Y1210" s="100"/>
      <c r="Z1210" s="94"/>
      <c r="AA1210" s="94"/>
      <c r="AB1210" s="94"/>
      <c r="AC1210" s="94"/>
      <c r="AD1210" s="94"/>
      <c r="AE1210" s="94"/>
      <c r="AF1210" s="94"/>
      <c r="AG1210" s="94"/>
      <c r="AH1210" s="94"/>
      <c r="AI1210" s="94"/>
      <c r="AJ1210" s="94"/>
      <c r="AK1210" s="101"/>
      <c r="AL1210" s="100"/>
      <c r="AM1210" s="94"/>
      <c r="AN1210" s="94"/>
      <c r="AO1210" s="94"/>
      <c r="AP1210" s="94"/>
      <c r="AQ1210" s="94"/>
      <c r="AR1210" s="94"/>
      <c r="AS1210" s="94"/>
      <c r="AT1210" s="94"/>
      <c r="AU1210" s="94"/>
      <c r="AV1210" s="101"/>
      <c r="AW1210" s="94"/>
      <c r="AX1210" s="94"/>
      <c r="AY1210" s="101"/>
      <c r="AZ1210" s="94"/>
      <c r="BA1210" s="94"/>
      <c r="BB1210" s="94"/>
      <c r="BC1210" s="101"/>
      <c r="BD1210" s="31"/>
      <c r="BE1210" s="3"/>
      <c r="BF1210" s="3"/>
      <c r="BG1210" s="3"/>
      <c r="BH1210" s="3"/>
      <c r="BI1210" s="3"/>
      <c r="BJ1210" s="3"/>
      <c r="BK1210" s="3"/>
      <c r="BL1210" s="3"/>
      <c r="BM1210" s="3"/>
      <c r="BN1210" s="3"/>
      <c r="BO1210" s="3"/>
      <c r="BP1210" s="3"/>
      <c r="BQ1210" s="3"/>
      <c r="BR1210" s="3"/>
      <c r="BS1210" s="3"/>
      <c r="BT1210" s="3"/>
      <c r="BU1210" s="3"/>
      <c r="BV1210" s="3"/>
      <c r="BW1210" s="3"/>
      <c r="BX1210" s="3"/>
      <c r="BY1210" s="3"/>
      <c r="BZ1210" s="3"/>
    </row>
    <row r="1211" spans="1:78" s="4" customFormat="1" ht="51" customHeight="1">
      <c r="A1211" s="94"/>
      <c r="B1211" s="95"/>
      <c r="C1211" s="95"/>
      <c r="D1211" s="96"/>
      <c r="E1211" s="96"/>
      <c r="F1211" s="96"/>
      <c r="G1211" s="96"/>
      <c r="H1211" s="96"/>
      <c r="I1211" s="94"/>
      <c r="J1211" s="97"/>
      <c r="K1211" s="97"/>
      <c r="L1211" s="97"/>
      <c r="M1211" s="94"/>
      <c r="N1211" s="94"/>
      <c r="O1211" s="94"/>
      <c r="P1211" s="97"/>
      <c r="Q1211" s="98"/>
      <c r="R1211" s="96"/>
      <c r="S1211" s="96"/>
      <c r="T1211" s="96"/>
      <c r="U1211" s="99"/>
      <c r="V1211" s="96"/>
      <c r="W1211" s="100"/>
      <c r="X1211" s="100"/>
      <c r="Y1211" s="100"/>
      <c r="Z1211" s="94"/>
      <c r="AA1211" s="94"/>
      <c r="AB1211" s="94"/>
      <c r="AC1211" s="94"/>
      <c r="AD1211" s="94"/>
      <c r="AE1211" s="94"/>
      <c r="AF1211" s="94"/>
      <c r="AG1211" s="94"/>
      <c r="AH1211" s="94"/>
      <c r="AI1211" s="94"/>
      <c r="AJ1211" s="94"/>
      <c r="AK1211" s="101"/>
      <c r="AL1211" s="100"/>
      <c r="AM1211" s="94"/>
      <c r="AN1211" s="94"/>
      <c r="AO1211" s="94"/>
      <c r="AP1211" s="94"/>
      <c r="AQ1211" s="94"/>
      <c r="AR1211" s="94"/>
      <c r="AS1211" s="94"/>
      <c r="AT1211" s="94"/>
      <c r="AU1211" s="94"/>
      <c r="AV1211" s="101"/>
      <c r="AW1211" s="94"/>
      <c r="AX1211" s="94"/>
      <c r="AY1211" s="101"/>
      <c r="AZ1211" s="94"/>
      <c r="BA1211" s="94"/>
      <c r="BB1211" s="94"/>
      <c r="BC1211" s="101"/>
      <c r="BD1211" s="31"/>
      <c r="BE1211" s="3"/>
      <c r="BF1211" s="3"/>
      <c r="BG1211" s="3"/>
      <c r="BH1211" s="3"/>
      <c r="BI1211" s="3"/>
      <c r="BJ1211" s="3"/>
      <c r="BK1211" s="3"/>
      <c r="BL1211" s="3"/>
      <c r="BM1211" s="3"/>
      <c r="BN1211" s="3"/>
      <c r="BO1211" s="3"/>
      <c r="BP1211" s="3"/>
      <c r="BQ1211" s="3"/>
      <c r="BR1211" s="3"/>
      <c r="BS1211" s="3"/>
      <c r="BT1211" s="3"/>
      <c r="BU1211" s="3"/>
      <c r="BV1211" s="3"/>
      <c r="BW1211" s="3"/>
      <c r="BX1211" s="3"/>
      <c r="BY1211" s="3"/>
      <c r="BZ1211" s="3"/>
    </row>
    <row r="1212" spans="1:78" s="4" customFormat="1" ht="51" customHeight="1">
      <c r="A1212" s="94"/>
      <c r="B1212" s="95"/>
      <c r="C1212" s="95"/>
      <c r="D1212" s="96"/>
      <c r="E1212" s="96"/>
      <c r="F1212" s="96"/>
      <c r="G1212" s="96"/>
      <c r="H1212" s="96"/>
      <c r="I1212" s="94"/>
      <c r="J1212" s="97"/>
      <c r="K1212" s="97"/>
      <c r="L1212" s="97"/>
      <c r="M1212" s="94"/>
      <c r="N1212" s="94"/>
      <c r="O1212" s="94"/>
      <c r="P1212" s="97"/>
      <c r="Q1212" s="98"/>
      <c r="R1212" s="96"/>
      <c r="S1212" s="96"/>
      <c r="T1212" s="96"/>
      <c r="U1212" s="99"/>
      <c r="V1212" s="96"/>
      <c r="W1212" s="100"/>
      <c r="X1212" s="100"/>
      <c r="Y1212" s="100"/>
      <c r="Z1212" s="94"/>
      <c r="AA1212" s="94"/>
      <c r="AB1212" s="94"/>
      <c r="AC1212" s="94"/>
      <c r="AD1212" s="94"/>
      <c r="AE1212" s="94"/>
      <c r="AF1212" s="94"/>
      <c r="AG1212" s="94"/>
      <c r="AH1212" s="94"/>
      <c r="AI1212" s="94"/>
      <c r="AJ1212" s="94"/>
      <c r="AK1212" s="101"/>
      <c r="AL1212" s="100"/>
      <c r="AM1212" s="94"/>
      <c r="AN1212" s="94"/>
      <c r="AO1212" s="94"/>
      <c r="AP1212" s="94"/>
      <c r="AQ1212" s="94"/>
      <c r="AR1212" s="94"/>
      <c r="AS1212" s="94"/>
      <c r="AT1212" s="94"/>
      <c r="AU1212" s="94"/>
      <c r="AV1212" s="101"/>
      <c r="AW1212" s="94"/>
      <c r="AX1212" s="94"/>
      <c r="AY1212" s="101"/>
      <c r="AZ1212" s="94"/>
      <c r="BA1212" s="94"/>
      <c r="BB1212" s="94"/>
      <c r="BC1212" s="101"/>
      <c r="BD1212" s="31"/>
      <c r="BE1212" s="3"/>
      <c r="BF1212" s="3"/>
      <c r="BG1212" s="3"/>
      <c r="BH1212" s="3"/>
      <c r="BI1212" s="3"/>
      <c r="BJ1212" s="3"/>
      <c r="BK1212" s="3"/>
      <c r="BL1212" s="3"/>
      <c r="BM1212" s="3"/>
      <c r="BN1212" s="3"/>
      <c r="BO1212" s="3"/>
      <c r="BP1212" s="3"/>
      <c r="BQ1212" s="3"/>
      <c r="BR1212" s="3"/>
      <c r="BS1212" s="3"/>
      <c r="BT1212" s="3"/>
      <c r="BU1212" s="3"/>
      <c r="BV1212" s="3"/>
      <c r="BW1212" s="3"/>
      <c r="BX1212" s="3"/>
      <c r="BY1212" s="3"/>
      <c r="BZ1212" s="3"/>
    </row>
    <row r="1213" spans="1:78" s="4" customFormat="1" ht="51" customHeight="1">
      <c r="A1213" s="94"/>
      <c r="B1213" s="95"/>
      <c r="C1213" s="95"/>
      <c r="D1213" s="96"/>
      <c r="E1213" s="96"/>
      <c r="F1213" s="96"/>
      <c r="G1213" s="96"/>
      <c r="H1213" s="96"/>
      <c r="I1213" s="94"/>
      <c r="J1213" s="97"/>
      <c r="K1213" s="97"/>
      <c r="L1213" s="97"/>
      <c r="M1213" s="94"/>
      <c r="N1213" s="94"/>
      <c r="O1213" s="94"/>
      <c r="P1213" s="97"/>
      <c r="Q1213" s="98"/>
      <c r="R1213" s="96"/>
      <c r="S1213" s="96"/>
      <c r="T1213" s="96"/>
      <c r="U1213" s="99"/>
      <c r="V1213" s="96"/>
      <c r="W1213" s="100"/>
      <c r="X1213" s="100"/>
      <c r="Y1213" s="100"/>
      <c r="Z1213" s="94"/>
      <c r="AA1213" s="94"/>
      <c r="AB1213" s="94"/>
      <c r="AC1213" s="94"/>
      <c r="AD1213" s="94"/>
      <c r="AE1213" s="94"/>
      <c r="AF1213" s="94"/>
      <c r="AG1213" s="94"/>
      <c r="AH1213" s="94"/>
      <c r="AI1213" s="94"/>
      <c r="AJ1213" s="94"/>
      <c r="AK1213" s="101"/>
      <c r="AL1213" s="100"/>
      <c r="AM1213" s="94"/>
      <c r="AN1213" s="94"/>
      <c r="AO1213" s="94"/>
      <c r="AP1213" s="94"/>
      <c r="AQ1213" s="94"/>
      <c r="AR1213" s="94"/>
      <c r="AS1213" s="94"/>
      <c r="AT1213" s="94"/>
      <c r="AU1213" s="94"/>
      <c r="AV1213" s="101"/>
      <c r="AW1213" s="94"/>
      <c r="AX1213" s="94"/>
      <c r="AY1213" s="101"/>
      <c r="AZ1213" s="94"/>
      <c r="BA1213" s="94"/>
      <c r="BB1213" s="94"/>
      <c r="BC1213" s="101"/>
      <c r="BD1213" s="31"/>
      <c r="BE1213" s="3"/>
      <c r="BF1213" s="3"/>
      <c r="BG1213" s="3"/>
      <c r="BH1213" s="3"/>
      <c r="BI1213" s="3"/>
      <c r="BJ1213" s="3"/>
      <c r="BK1213" s="3"/>
      <c r="BL1213" s="3"/>
      <c r="BM1213" s="3"/>
      <c r="BN1213" s="3"/>
      <c r="BO1213" s="3"/>
      <c r="BP1213" s="3"/>
      <c r="BQ1213" s="3"/>
      <c r="BR1213" s="3"/>
      <c r="BS1213" s="3"/>
      <c r="BT1213" s="3"/>
      <c r="BU1213" s="3"/>
      <c r="BV1213" s="3"/>
      <c r="BW1213" s="3"/>
      <c r="BX1213" s="3"/>
      <c r="BY1213" s="3"/>
      <c r="BZ1213" s="3"/>
    </row>
    <row r="1214" spans="1:78" s="4" customFormat="1">
      <c r="A1214" s="94"/>
      <c r="B1214" s="95"/>
      <c r="C1214" s="95"/>
      <c r="D1214" s="96"/>
      <c r="E1214" s="96"/>
      <c r="F1214" s="96"/>
      <c r="G1214" s="96"/>
      <c r="H1214" s="96"/>
      <c r="I1214" s="94"/>
      <c r="J1214" s="97"/>
      <c r="K1214" s="97"/>
      <c r="L1214" s="97"/>
      <c r="M1214" s="94"/>
      <c r="N1214" s="94"/>
      <c r="O1214" s="94"/>
      <c r="P1214" s="97"/>
      <c r="Q1214" s="98"/>
      <c r="R1214" s="96"/>
      <c r="S1214" s="96"/>
      <c r="T1214" s="96"/>
      <c r="U1214" s="99"/>
      <c r="V1214" s="96"/>
      <c r="W1214" s="100"/>
      <c r="X1214" s="100"/>
      <c r="Y1214" s="100"/>
      <c r="Z1214" s="94"/>
      <c r="AA1214" s="94"/>
      <c r="AB1214" s="94"/>
      <c r="AC1214" s="94"/>
      <c r="AD1214" s="94"/>
      <c r="AE1214" s="94"/>
      <c r="AF1214" s="94"/>
      <c r="AG1214" s="94"/>
      <c r="AH1214" s="94"/>
      <c r="AI1214" s="94"/>
      <c r="AJ1214" s="94"/>
      <c r="AK1214" s="101"/>
      <c r="AL1214" s="100"/>
      <c r="AM1214" s="94"/>
      <c r="AN1214" s="94"/>
      <c r="AO1214" s="94"/>
      <c r="AP1214" s="94"/>
      <c r="AQ1214" s="94"/>
      <c r="AR1214" s="94"/>
      <c r="AS1214" s="94"/>
      <c r="AT1214" s="94"/>
      <c r="AU1214" s="94"/>
      <c r="AV1214" s="101"/>
      <c r="AW1214" s="94"/>
      <c r="AX1214" s="94"/>
      <c r="AY1214" s="101"/>
      <c r="AZ1214" s="94"/>
      <c r="BA1214" s="94"/>
      <c r="BB1214" s="94"/>
      <c r="BC1214" s="101"/>
      <c r="BD1214" s="40"/>
      <c r="BE1214" s="12"/>
      <c r="BF1214" s="12"/>
      <c r="BG1214" s="12"/>
      <c r="BH1214" s="12"/>
      <c r="BI1214" s="12"/>
      <c r="BJ1214" s="3"/>
      <c r="BK1214" s="3"/>
      <c r="BL1214" s="3"/>
      <c r="BM1214" s="3"/>
      <c r="BN1214" s="3"/>
      <c r="BO1214" s="3"/>
      <c r="BP1214" s="3"/>
      <c r="BQ1214" s="3"/>
      <c r="BR1214" s="3"/>
      <c r="BS1214" s="3"/>
      <c r="BT1214" s="3"/>
      <c r="BU1214" s="3"/>
      <c r="BV1214" s="3"/>
      <c r="BW1214" s="3"/>
      <c r="BX1214" s="3"/>
      <c r="BY1214" s="3"/>
      <c r="BZ1214" s="3"/>
    </row>
    <row r="1215" spans="1:78" s="4" customFormat="1">
      <c r="A1215" s="94"/>
      <c r="B1215" s="95"/>
      <c r="C1215" s="95"/>
      <c r="D1215" s="96"/>
      <c r="E1215" s="96"/>
      <c r="F1215" s="96"/>
      <c r="G1215" s="96"/>
      <c r="H1215" s="96"/>
      <c r="I1215" s="94"/>
      <c r="J1215" s="97"/>
      <c r="K1215" s="97"/>
      <c r="L1215" s="97"/>
      <c r="M1215" s="94"/>
      <c r="N1215" s="94"/>
      <c r="O1215" s="94"/>
      <c r="P1215" s="97"/>
      <c r="Q1215" s="98"/>
      <c r="R1215" s="96"/>
      <c r="S1215" s="96"/>
      <c r="T1215" s="96"/>
      <c r="U1215" s="99"/>
      <c r="V1215" s="96"/>
      <c r="W1215" s="100"/>
      <c r="X1215" s="100"/>
      <c r="Y1215" s="100"/>
      <c r="Z1215" s="94"/>
      <c r="AA1215" s="94"/>
      <c r="AB1215" s="94"/>
      <c r="AC1215" s="94"/>
      <c r="AD1215" s="94"/>
      <c r="AE1215" s="94"/>
      <c r="AF1215" s="94"/>
      <c r="AG1215" s="94"/>
      <c r="AH1215" s="94"/>
      <c r="AI1215" s="94"/>
      <c r="AJ1215" s="94"/>
      <c r="AK1215" s="101"/>
      <c r="AL1215" s="100"/>
      <c r="AM1215" s="94"/>
      <c r="AN1215" s="94"/>
      <c r="AO1215" s="94"/>
      <c r="AP1215" s="94"/>
      <c r="AQ1215" s="94"/>
      <c r="AR1215" s="94"/>
      <c r="AS1215" s="94"/>
      <c r="AT1215" s="94"/>
      <c r="AU1215" s="94"/>
      <c r="AV1215" s="101"/>
      <c r="AW1215" s="94"/>
      <c r="AX1215" s="94"/>
      <c r="AY1215" s="101"/>
      <c r="AZ1215" s="94"/>
      <c r="BA1215" s="94"/>
      <c r="BB1215" s="94"/>
      <c r="BC1215" s="101"/>
      <c r="BD1215" s="31"/>
      <c r="BE1215" s="3"/>
      <c r="BF1215" s="3"/>
      <c r="BG1215" s="3"/>
      <c r="BH1215" s="3"/>
      <c r="BI1215" s="3"/>
      <c r="BJ1215" s="3"/>
      <c r="BK1215" s="3"/>
      <c r="BL1215" s="3"/>
      <c r="BM1215" s="3"/>
      <c r="BN1215" s="3"/>
      <c r="BO1215" s="3"/>
      <c r="BP1215" s="3"/>
      <c r="BQ1215" s="3"/>
      <c r="BR1215" s="3"/>
      <c r="BS1215" s="3"/>
      <c r="BT1215" s="3"/>
      <c r="BU1215" s="3"/>
      <c r="BV1215" s="3"/>
      <c r="BW1215" s="3"/>
      <c r="BX1215" s="3"/>
      <c r="BY1215" s="3"/>
      <c r="BZ1215" s="3"/>
    </row>
    <row r="1216" spans="1:78" s="4" customFormat="1">
      <c r="A1216" s="94"/>
      <c r="B1216" s="95"/>
      <c r="C1216" s="95"/>
      <c r="D1216" s="96"/>
      <c r="E1216" s="96"/>
      <c r="F1216" s="96"/>
      <c r="G1216" s="96"/>
      <c r="H1216" s="96"/>
      <c r="I1216" s="94"/>
      <c r="J1216" s="97"/>
      <c r="K1216" s="97"/>
      <c r="L1216" s="97"/>
      <c r="M1216" s="94"/>
      <c r="N1216" s="94"/>
      <c r="O1216" s="94"/>
      <c r="P1216" s="97"/>
      <c r="Q1216" s="98"/>
      <c r="R1216" s="96"/>
      <c r="S1216" s="96"/>
      <c r="T1216" s="96"/>
      <c r="U1216" s="99"/>
      <c r="V1216" s="96"/>
      <c r="W1216" s="100"/>
      <c r="X1216" s="100"/>
      <c r="Y1216" s="100"/>
      <c r="Z1216" s="94"/>
      <c r="AA1216" s="94"/>
      <c r="AB1216" s="94"/>
      <c r="AC1216" s="94"/>
      <c r="AD1216" s="94"/>
      <c r="AE1216" s="94"/>
      <c r="AF1216" s="94"/>
      <c r="AG1216" s="94"/>
      <c r="AH1216" s="94"/>
      <c r="AI1216" s="94"/>
      <c r="AJ1216" s="94"/>
      <c r="AK1216" s="101"/>
      <c r="AL1216" s="100"/>
      <c r="AM1216" s="94"/>
      <c r="AN1216" s="94"/>
      <c r="AO1216" s="94"/>
      <c r="AP1216" s="94"/>
      <c r="AQ1216" s="94"/>
      <c r="AR1216" s="94"/>
      <c r="AS1216" s="94"/>
      <c r="AT1216" s="94"/>
      <c r="AU1216" s="94"/>
      <c r="AV1216" s="101"/>
      <c r="AW1216" s="94"/>
      <c r="AX1216" s="94"/>
      <c r="AY1216" s="101"/>
      <c r="AZ1216" s="94"/>
      <c r="BA1216" s="94"/>
      <c r="BB1216" s="94"/>
      <c r="BC1216" s="101"/>
      <c r="BD1216" s="35"/>
      <c r="BE1216" s="36"/>
      <c r="BF1216" s="36"/>
      <c r="BG1216" s="36"/>
      <c r="BH1216" s="36"/>
      <c r="BI1216" s="36"/>
      <c r="BJ1216" s="3"/>
      <c r="BK1216" s="3"/>
      <c r="BL1216" s="3"/>
      <c r="BM1216" s="3"/>
      <c r="BN1216" s="3"/>
      <c r="BO1216" s="3"/>
      <c r="BP1216" s="3"/>
      <c r="BQ1216" s="3"/>
      <c r="BR1216" s="3"/>
      <c r="BS1216" s="3"/>
      <c r="BT1216" s="3"/>
      <c r="BU1216" s="3"/>
      <c r="BV1216" s="3"/>
      <c r="BW1216" s="3"/>
      <c r="BX1216" s="3"/>
      <c r="BY1216" s="3"/>
      <c r="BZ1216" s="3"/>
    </row>
    <row r="1217" spans="1:78" s="4" customFormat="1" ht="25.5" customHeight="1">
      <c r="A1217" s="94"/>
      <c r="B1217" s="95"/>
      <c r="C1217" s="95"/>
      <c r="D1217" s="96"/>
      <c r="E1217" s="96"/>
      <c r="F1217" s="96"/>
      <c r="G1217" s="96"/>
      <c r="H1217" s="96"/>
      <c r="I1217" s="94"/>
      <c r="J1217" s="97"/>
      <c r="K1217" s="97"/>
      <c r="L1217" s="97"/>
      <c r="M1217" s="94"/>
      <c r="N1217" s="94"/>
      <c r="O1217" s="94"/>
      <c r="P1217" s="97"/>
      <c r="Q1217" s="98"/>
      <c r="R1217" s="96"/>
      <c r="S1217" s="96"/>
      <c r="T1217" s="96"/>
      <c r="U1217" s="99"/>
      <c r="V1217" s="96"/>
      <c r="W1217" s="100"/>
      <c r="X1217" s="100"/>
      <c r="Y1217" s="100"/>
      <c r="Z1217" s="94"/>
      <c r="AA1217" s="94"/>
      <c r="AB1217" s="94"/>
      <c r="AC1217" s="94"/>
      <c r="AD1217" s="94"/>
      <c r="AE1217" s="94"/>
      <c r="AF1217" s="94"/>
      <c r="AG1217" s="94"/>
      <c r="AH1217" s="94"/>
      <c r="AI1217" s="94"/>
      <c r="AJ1217" s="94"/>
      <c r="AK1217" s="101"/>
      <c r="AL1217" s="100"/>
      <c r="AM1217" s="94"/>
      <c r="AN1217" s="94"/>
      <c r="AO1217" s="94"/>
      <c r="AP1217" s="94"/>
      <c r="AQ1217" s="94"/>
      <c r="AR1217" s="94"/>
      <c r="AS1217" s="94"/>
      <c r="AT1217" s="94"/>
      <c r="AU1217" s="94"/>
      <c r="AV1217" s="101"/>
      <c r="AW1217" s="94"/>
      <c r="AX1217" s="94"/>
      <c r="AY1217" s="101"/>
      <c r="AZ1217" s="94"/>
      <c r="BA1217" s="94"/>
      <c r="BB1217" s="94"/>
      <c r="BC1217" s="101"/>
      <c r="BD1217" s="31"/>
      <c r="BE1217" s="3"/>
      <c r="BF1217" s="3"/>
      <c r="BG1217" s="3"/>
      <c r="BH1217" s="3"/>
      <c r="BI1217" s="3"/>
      <c r="BJ1217" s="3"/>
      <c r="BK1217" s="3"/>
      <c r="BL1217" s="3"/>
      <c r="BM1217" s="3"/>
      <c r="BN1217" s="3"/>
      <c r="BO1217" s="3"/>
      <c r="BP1217" s="3"/>
      <c r="BQ1217" s="3"/>
      <c r="BR1217" s="3"/>
      <c r="BS1217" s="3"/>
      <c r="BT1217" s="3"/>
      <c r="BU1217" s="3"/>
      <c r="BV1217" s="3"/>
      <c r="BW1217" s="3"/>
      <c r="BX1217" s="3"/>
      <c r="BY1217" s="3"/>
      <c r="BZ1217" s="3"/>
    </row>
    <row r="1218" spans="1:78" s="4" customFormat="1" ht="25.5" customHeight="1">
      <c r="A1218" s="94"/>
      <c r="B1218" s="95"/>
      <c r="C1218" s="95"/>
      <c r="D1218" s="96"/>
      <c r="E1218" s="96"/>
      <c r="F1218" s="96"/>
      <c r="G1218" s="96"/>
      <c r="H1218" s="96"/>
      <c r="I1218" s="94"/>
      <c r="J1218" s="97"/>
      <c r="K1218" s="97"/>
      <c r="L1218" s="97"/>
      <c r="M1218" s="94"/>
      <c r="N1218" s="94"/>
      <c r="O1218" s="94"/>
      <c r="P1218" s="97"/>
      <c r="Q1218" s="98"/>
      <c r="R1218" s="96"/>
      <c r="S1218" s="96"/>
      <c r="T1218" s="96"/>
      <c r="U1218" s="99"/>
      <c r="V1218" s="96"/>
      <c r="W1218" s="100"/>
      <c r="X1218" s="100"/>
      <c r="Y1218" s="100"/>
      <c r="Z1218" s="94"/>
      <c r="AA1218" s="94"/>
      <c r="AB1218" s="94"/>
      <c r="AC1218" s="94"/>
      <c r="AD1218" s="94"/>
      <c r="AE1218" s="94"/>
      <c r="AF1218" s="94"/>
      <c r="AG1218" s="94"/>
      <c r="AH1218" s="94"/>
      <c r="AI1218" s="94"/>
      <c r="AJ1218" s="94"/>
      <c r="AK1218" s="101"/>
      <c r="AL1218" s="100"/>
      <c r="AM1218" s="94"/>
      <c r="AN1218" s="94"/>
      <c r="AO1218" s="94"/>
      <c r="AP1218" s="94"/>
      <c r="AQ1218" s="94"/>
      <c r="AR1218" s="94"/>
      <c r="AS1218" s="94"/>
      <c r="AT1218" s="94"/>
      <c r="AU1218" s="94"/>
      <c r="AV1218" s="101"/>
      <c r="AW1218" s="94"/>
      <c r="AX1218" s="94"/>
      <c r="AY1218" s="101"/>
      <c r="AZ1218" s="94"/>
      <c r="BA1218" s="94"/>
      <c r="BB1218" s="94"/>
      <c r="BC1218" s="101"/>
      <c r="BD1218" s="35"/>
      <c r="BE1218" s="36"/>
      <c r="BF1218" s="36"/>
      <c r="BG1218" s="36"/>
      <c r="BH1218" s="36"/>
      <c r="BI1218" s="36"/>
      <c r="BJ1218" s="3"/>
      <c r="BK1218" s="3"/>
      <c r="BL1218" s="3"/>
      <c r="BM1218" s="3"/>
      <c r="BN1218" s="3"/>
      <c r="BO1218" s="3"/>
      <c r="BP1218" s="3"/>
      <c r="BQ1218" s="3"/>
      <c r="BR1218" s="3"/>
      <c r="BS1218" s="3"/>
      <c r="BT1218" s="3"/>
      <c r="BU1218" s="3"/>
      <c r="BV1218" s="3"/>
      <c r="BW1218" s="3"/>
      <c r="BX1218" s="3"/>
      <c r="BY1218" s="3"/>
      <c r="BZ1218" s="3"/>
    </row>
    <row r="1219" spans="1:78" s="4" customFormat="1">
      <c r="A1219" s="94"/>
      <c r="B1219" s="95"/>
      <c r="C1219" s="95"/>
      <c r="D1219" s="96"/>
      <c r="E1219" s="96"/>
      <c r="F1219" s="96"/>
      <c r="G1219" s="96"/>
      <c r="H1219" s="96"/>
      <c r="I1219" s="94"/>
      <c r="J1219" s="97"/>
      <c r="K1219" s="97"/>
      <c r="L1219" s="97"/>
      <c r="M1219" s="94"/>
      <c r="N1219" s="94"/>
      <c r="O1219" s="94"/>
      <c r="P1219" s="97"/>
      <c r="Q1219" s="98"/>
      <c r="R1219" s="96"/>
      <c r="S1219" s="96"/>
      <c r="T1219" s="96"/>
      <c r="U1219" s="99"/>
      <c r="V1219" s="96"/>
      <c r="W1219" s="100"/>
      <c r="X1219" s="100"/>
      <c r="Y1219" s="100"/>
      <c r="Z1219" s="94"/>
      <c r="AA1219" s="94"/>
      <c r="AB1219" s="94"/>
      <c r="AC1219" s="94"/>
      <c r="AD1219" s="94"/>
      <c r="AE1219" s="94"/>
      <c r="AF1219" s="94"/>
      <c r="AG1219" s="94"/>
      <c r="AH1219" s="94"/>
      <c r="AI1219" s="94"/>
      <c r="AJ1219" s="94"/>
      <c r="AK1219" s="101"/>
      <c r="AL1219" s="100"/>
      <c r="AM1219" s="94"/>
      <c r="AN1219" s="94"/>
      <c r="AO1219" s="94"/>
      <c r="AP1219" s="94"/>
      <c r="AQ1219" s="94"/>
      <c r="AR1219" s="94"/>
      <c r="AS1219" s="94"/>
      <c r="AT1219" s="94"/>
      <c r="AU1219" s="94"/>
      <c r="AV1219" s="101"/>
      <c r="AW1219" s="94"/>
      <c r="AX1219" s="94"/>
      <c r="AY1219" s="101"/>
      <c r="AZ1219" s="94"/>
      <c r="BA1219" s="94"/>
      <c r="BB1219" s="94"/>
      <c r="BC1219" s="101"/>
      <c r="BD1219" s="31"/>
      <c r="BE1219" s="3"/>
      <c r="BF1219" s="3"/>
      <c r="BG1219" s="3"/>
      <c r="BH1219" s="3"/>
      <c r="BI1219" s="3"/>
      <c r="BJ1219" s="3"/>
      <c r="BK1219" s="3"/>
      <c r="BL1219" s="3"/>
      <c r="BM1219" s="3"/>
      <c r="BN1219" s="3"/>
      <c r="BO1219" s="3"/>
      <c r="BP1219" s="3"/>
      <c r="BQ1219" s="3"/>
      <c r="BR1219" s="3"/>
      <c r="BS1219" s="3"/>
      <c r="BT1219" s="3"/>
      <c r="BU1219" s="3"/>
      <c r="BV1219" s="3"/>
      <c r="BW1219" s="3"/>
      <c r="BX1219" s="3"/>
      <c r="BY1219" s="3"/>
      <c r="BZ1219" s="3"/>
    </row>
    <row r="1220" spans="1:78" s="4" customFormat="1">
      <c r="A1220" s="94"/>
      <c r="B1220" s="95"/>
      <c r="C1220" s="95"/>
      <c r="D1220" s="96"/>
      <c r="E1220" s="96"/>
      <c r="F1220" s="96"/>
      <c r="G1220" s="96"/>
      <c r="H1220" s="96"/>
      <c r="I1220" s="94"/>
      <c r="J1220" s="97"/>
      <c r="K1220" s="97"/>
      <c r="L1220" s="97"/>
      <c r="M1220" s="94"/>
      <c r="N1220" s="94"/>
      <c r="O1220" s="94"/>
      <c r="P1220" s="97"/>
      <c r="Q1220" s="98"/>
      <c r="R1220" s="96"/>
      <c r="S1220" s="96"/>
      <c r="T1220" s="96"/>
      <c r="U1220" s="99"/>
      <c r="V1220" s="96"/>
      <c r="W1220" s="100"/>
      <c r="X1220" s="100"/>
      <c r="Y1220" s="100"/>
      <c r="Z1220" s="94"/>
      <c r="AA1220" s="94"/>
      <c r="AB1220" s="94"/>
      <c r="AC1220" s="94"/>
      <c r="AD1220" s="94"/>
      <c r="AE1220" s="94"/>
      <c r="AF1220" s="94"/>
      <c r="AG1220" s="94"/>
      <c r="AH1220" s="94"/>
      <c r="AI1220" s="94"/>
      <c r="AJ1220" s="94"/>
      <c r="AK1220" s="101"/>
      <c r="AL1220" s="100"/>
      <c r="AM1220" s="94"/>
      <c r="AN1220" s="94"/>
      <c r="AO1220" s="94"/>
      <c r="AP1220" s="94"/>
      <c r="AQ1220" s="94"/>
      <c r="AR1220" s="94"/>
      <c r="AS1220" s="94"/>
      <c r="AT1220" s="94"/>
      <c r="AU1220" s="94"/>
      <c r="AV1220" s="101"/>
      <c r="AW1220" s="94"/>
      <c r="AX1220" s="94"/>
      <c r="AY1220" s="101"/>
      <c r="AZ1220" s="94"/>
      <c r="BA1220" s="94"/>
      <c r="BB1220" s="94"/>
      <c r="BC1220" s="101"/>
      <c r="BD1220" s="31"/>
      <c r="BE1220" s="3"/>
      <c r="BF1220" s="3"/>
      <c r="BG1220" s="3"/>
      <c r="BH1220" s="3"/>
      <c r="BI1220" s="3"/>
      <c r="BJ1220" s="3"/>
      <c r="BK1220" s="3"/>
      <c r="BL1220" s="3"/>
      <c r="BM1220" s="3"/>
      <c r="BN1220" s="3"/>
      <c r="BO1220" s="3"/>
      <c r="BP1220" s="3"/>
      <c r="BQ1220" s="3"/>
      <c r="BR1220" s="3"/>
      <c r="BS1220" s="3"/>
      <c r="BT1220" s="3"/>
      <c r="BU1220" s="3"/>
      <c r="BV1220" s="3"/>
      <c r="BW1220" s="3"/>
      <c r="BX1220" s="3"/>
      <c r="BY1220" s="3"/>
      <c r="BZ1220" s="3"/>
    </row>
    <row r="1221" spans="1:78" s="43" customFormat="1">
      <c r="A1221" s="94"/>
      <c r="B1221" s="95"/>
      <c r="C1221" s="95"/>
      <c r="D1221" s="96"/>
      <c r="E1221" s="96"/>
      <c r="F1221" s="96"/>
      <c r="G1221" s="96"/>
      <c r="H1221" s="96"/>
      <c r="I1221" s="94"/>
      <c r="J1221" s="97"/>
      <c r="K1221" s="97"/>
      <c r="L1221" s="97"/>
      <c r="M1221" s="94"/>
      <c r="N1221" s="94"/>
      <c r="O1221" s="94"/>
      <c r="P1221" s="97"/>
      <c r="Q1221" s="98"/>
      <c r="R1221" s="96"/>
      <c r="S1221" s="96"/>
      <c r="T1221" s="96"/>
      <c r="U1221" s="99"/>
      <c r="V1221" s="96"/>
      <c r="W1221" s="100"/>
      <c r="X1221" s="100"/>
      <c r="Y1221" s="100"/>
      <c r="Z1221" s="94"/>
      <c r="AA1221" s="94"/>
      <c r="AB1221" s="94"/>
      <c r="AC1221" s="94"/>
      <c r="AD1221" s="94"/>
      <c r="AE1221" s="94"/>
      <c r="AF1221" s="94"/>
      <c r="AG1221" s="94"/>
      <c r="AH1221" s="94"/>
      <c r="AI1221" s="94"/>
      <c r="AJ1221" s="94"/>
      <c r="AK1221" s="101"/>
      <c r="AL1221" s="100"/>
      <c r="AM1221" s="94"/>
      <c r="AN1221" s="94"/>
      <c r="AO1221" s="94"/>
      <c r="AP1221" s="94"/>
      <c r="AQ1221" s="94"/>
      <c r="AR1221" s="94"/>
      <c r="AS1221" s="94"/>
      <c r="AT1221" s="94"/>
      <c r="AU1221" s="94"/>
      <c r="AV1221" s="101"/>
      <c r="AW1221" s="94"/>
      <c r="AX1221" s="94"/>
      <c r="AY1221" s="101"/>
      <c r="AZ1221" s="94"/>
      <c r="BA1221" s="94"/>
      <c r="BB1221" s="94"/>
      <c r="BC1221" s="101"/>
      <c r="BD1221" s="39"/>
      <c r="BE1221" s="4"/>
      <c r="BF1221" s="4"/>
      <c r="BG1221" s="4"/>
      <c r="BH1221" s="4"/>
      <c r="BI1221" s="4"/>
      <c r="BJ1221" s="3"/>
      <c r="BK1221" s="3"/>
      <c r="BL1221" s="3"/>
      <c r="BM1221" s="3"/>
      <c r="BN1221" s="3"/>
      <c r="BO1221" s="3"/>
      <c r="BP1221" s="3"/>
      <c r="BQ1221" s="3"/>
      <c r="BR1221" s="3"/>
      <c r="BS1221" s="3"/>
      <c r="BT1221" s="3"/>
      <c r="BU1221" s="3"/>
      <c r="BV1221" s="3"/>
      <c r="BW1221" s="3"/>
      <c r="BX1221" s="3"/>
      <c r="BY1221" s="3"/>
      <c r="BZ1221" s="3"/>
    </row>
    <row r="1222" spans="1:78" s="43" customFormat="1">
      <c r="A1222" s="94"/>
      <c r="B1222" s="95"/>
      <c r="C1222" s="95"/>
      <c r="D1222" s="96"/>
      <c r="E1222" s="96"/>
      <c r="F1222" s="96"/>
      <c r="G1222" s="96"/>
      <c r="H1222" s="96"/>
      <c r="I1222" s="94"/>
      <c r="J1222" s="97"/>
      <c r="K1222" s="97"/>
      <c r="L1222" s="97"/>
      <c r="M1222" s="94"/>
      <c r="N1222" s="94"/>
      <c r="O1222" s="94"/>
      <c r="P1222" s="97"/>
      <c r="Q1222" s="98"/>
      <c r="R1222" s="96"/>
      <c r="S1222" s="96"/>
      <c r="T1222" s="96"/>
      <c r="U1222" s="99"/>
      <c r="V1222" s="96"/>
      <c r="W1222" s="100"/>
      <c r="X1222" s="100"/>
      <c r="Y1222" s="100"/>
      <c r="Z1222" s="94"/>
      <c r="AA1222" s="94"/>
      <c r="AB1222" s="94"/>
      <c r="AC1222" s="94"/>
      <c r="AD1222" s="94"/>
      <c r="AE1222" s="94"/>
      <c r="AF1222" s="94"/>
      <c r="AG1222" s="94"/>
      <c r="AH1222" s="94"/>
      <c r="AI1222" s="94"/>
      <c r="AJ1222" s="94"/>
      <c r="AK1222" s="101"/>
      <c r="AL1222" s="100"/>
      <c r="AM1222" s="94"/>
      <c r="AN1222" s="94"/>
      <c r="AO1222" s="94"/>
      <c r="AP1222" s="94"/>
      <c r="AQ1222" s="94"/>
      <c r="AR1222" s="94"/>
      <c r="AS1222" s="94"/>
      <c r="AT1222" s="94"/>
      <c r="AU1222" s="94"/>
      <c r="AV1222" s="101"/>
      <c r="AW1222" s="94"/>
      <c r="AX1222" s="94"/>
      <c r="AY1222" s="101"/>
      <c r="AZ1222" s="94"/>
      <c r="BA1222" s="94"/>
      <c r="BB1222" s="94"/>
      <c r="BC1222" s="101"/>
      <c r="BD1222" s="31"/>
      <c r="BE1222" s="3"/>
      <c r="BF1222" s="3"/>
      <c r="BG1222" s="3"/>
      <c r="BH1222" s="3"/>
      <c r="BI1222" s="3"/>
      <c r="BJ1222" s="3"/>
      <c r="BK1222" s="3"/>
      <c r="BL1222" s="3"/>
      <c r="BM1222" s="3"/>
      <c r="BN1222" s="3"/>
      <c r="BO1222" s="3"/>
      <c r="BP1222" s="3"/>
      <c r="BQ1222" s="3"/>
      <c r="BR1222" s="3"/>
      <c r="BS1222" s="3"/>
      <c r="BT1222" s="3"/>
      <c r="BU1222" s="3"/>
      <c r="BV1222" s="3"/>
      <c r="BW1222" s="3"/>
      <c r="BX1222" s="3"/>
      <c r="BY1222" s="3"/>
      <c r="BZ1222" s="3"/>
    </row>
    <row r="1223" spans="1:78" s="43" customFormat="1">
      <c r="A1223" s="94"/>
      <c r="B1223" s="95"/>
      <c r="C1223" s="95"/>
      <c r="D1223" s="96"/>
      <c r="E1223" s="96"/>
      <c r="F1223" s="96"/>
      <c r="G1223" s="96"/>
      <c r="H1223" s="96"/>
      <c r="I1223" s="94"/>
      <c r="J1223" s="97"/>
      <c r="K1223" s="97"/>
      <c r="L1223" s="97"/>
      <c r="M1223" s="94"/>
      <c r="N1223" s="94"/>
      <c r="O1223" s="94"/>
      <c r="P1223" s="97"/>
      <c r="Q1223" s="98"/>
      <c r="R1223" s="96"/>
      <c r="S1223" s="96"/>
      <c r="T1223" s="96"/>
      <c r="U1223" s="99"/>
      <c r="V1223" s="96"/>
      <c r="W1223" s="100"/>
      <c r="X1223" s="100"/>
      <c r="Y1223" s="100"/>
      <c r="Z1223" s="94"/>
      <c r="AA1223" s="94"/>
      <c r="AB1223" s="94"/>
      <c r="AC1223" s="94"/>
      <c r="AD1223" s="94"/>
      <c r="AE1223" s="94"/>
      <c r="AF1223" s="94"/>
      <c r="AG1223" s="94"/>
      <c r="AH1223" s="94"/>
      <c r="AI1223" s="94"/>
      <c r="AJ1223" s="94"/>
      <c r="AK1223" s="101"/>
      <c r="AL1223" s="100"/>
      <c r="AM1223" s="94"/>
      <c r="AN1223" s="94"/>
      <c r="AO1223" s="94"/>
      <c r="AP1223" s="94"/>
      <c r="AQ1223" s="94"/>
      <c r="AR1223" s="94"/>
      <c r="AS1223" s="94"/>
      <c r="AT1223" s="94"/>
      <c r="AU1223" s="94"/>
      <c r="AV1223" s="101"/>
      <c r="AW1223" s="94"/>
      <c r="AX1223" s="94"/>
      <c r="AY1223" s="101"/>
      <c r="AZ1223" s="94"/>
      <c r="BA1223" s="94"/>
      <c r="BB1223" s="94"/>
      <c r="BC1223" s="101"/>
      <c r="BD1223" s="31"/>
      <c r="BE1223" s="3"/>
      <c r="BF1223" s="3"/>
      <c r="BG1223" s="3"/>
      <c r="BH1223" s="3"/>
      <c r="BI1223" s="3"/>
      <c r="BJ1223" s="3"/>
      <c r="BK1223" s="3"/>
      <c r="BL1223" s="3"/>
      <c r="BM1223" s="3"/>
      <c r="BN1223" s="3"/>
      <c r="BO1223" s="3"/>
      <c r="BP1223" s="3"/>
      <c r="BQ1223" s="3"/>
      <c r="BR1223" s="3"/>
      <c r="BS1223" s="3"/>
      <c r="BT1223" s="3"/>
      <c r="BU1223" s="3"/>
      <c r="BV1223" s="3"/>
      <c r="BW1223" s="3"/>
      <c r="BX1223" s="3"/>
      <c r="BY1223" s="3"/>
      <c r="BZ1223" s="3"/>
    </row>
    <row r="1224" spans="1:78" s="43" customFormat="1">
      <c r="A1224" s="94"/>
      <c r="B1224" s="95"/>
      <c r="C1224" s="95"/>
      <c r="D1224" s="96"/>
      <c r="E1224" s="96"/>
      <c r="F1224" s="96"/>
      <c r="G1224" s="96"/>
      <c r="H1224" s="96"/>
      <c r="I1224" s="94"/>
      <c r="J1224" s="97"/>
      <c r="K1224" s="97"/>
      <c r="L1224" s="97"/>
      <c r="M1224" s="94"/>
      <c r="N1224" s="94"/>
      <c r="O1224" s="94"/>
      <c r="P1224" s="97"/>
      <c r="Q1224" s="98"/>
      <c r="R1224" s="96"/>
      <c r="S1224" s="96"/>
      <c r="T1224" s="96"/>
      <c r="U1224" s="99"/>
      <c r="V1224" s="96"/>
      <c r="W1224" s="100"/>
      <c r="X1224" s="100"/>
      <c r="Y1224" s="100"/>
      <c r="Z1224" s="94"/>
      <c r="AA1224" s="94"/>
      <c r="AB1224" s="94"/>
      <c r="AC1224" s="94"/>
      <c r="AD1224" s="94"/>
      <c r="AE1224" s="94"/>
      <c r="AF1224" s="94"/>
      <c r="AG1224" s="94"/>
      <c r="AH1224" s="94"/>
      <c r="AI1224" s="94"/>
      <c r="AJ1224" s="94"/>
      <c r="AK1224" s="101"/>
      <c r="AL1224" s="100"/>
      <c r="AM1224" s="94"/>
      <c r="AN1224" s="94"/>
      <c r="AO1224" s="94"/>
      <c r="AP1224" s="94"/>
      <c r="AQ1224" s="94"/>
      <c r="AR1224" s="94"/>
      <c r="AS1224" s="94"/>
      <c r="AT1224" s="94"/>
      <c r="AU1224" s="94"/>
      <c r="AV1224" s="101"/>
      <c r="AW1224" s="94"/>
      <c r="AX1224" s="94"/>
      <c r="AY1224" s="101"/>
      <c r="AZ1224" s="94"/>
      <c r="BA1224" s="94"/>
      <c r="BB1224" s="94"/>
      <c r="BC1224" s="101"/>
      <c r="BD1224" s="31"/>
      <c r="BE1224" s="3"/>
      <c r="BF1224" s="3"/>
      <c r="BG1224" s="3"/>
      <c r="BH1224" s="3"/>
      <c r="BI1224" s="3"/>
      <c r="BJ1224" s="3"/>
      <c r="BK1224" s="3"/>
      <c r="BL1224" s="3"/>
      <c r="BM1224" s="3"/>
      <c r="BN1224" s="3"/>
      <c r="BO1224" s="3"/>
      <c r="BP1224" s="3"/>
      <c r="BQ1224" s="3"/>
      <c r="BR1224" s="3"/>
      <c r="BS1224" s="3"/>
      <c r="BT1224" s="3"/>
      <c r="BU1224" s="3"/>
      <c r="BV1224" s="3"/>
      <c r="BW1224" s="3"/>
      <c r="BX1224" s="3"/>
      <c r="BY1224" s="3"/>
      <c r="BZ1224" s="3"/>
    </row>
    <row r="1225" spans="1:78" s="43" customFormat="1">
      <c r="A1225" s="94"/>
      <c r="B1225" s="95"/>
      <c r="C1225" s="95"/>
      <c r="D1225" s="96"/>
      <c r="E1225" s="96"/>
      <c r="F1225" s="96"/>
      <c r="G1225" s="96"/>
      <c r="H1225" s="96"/>
      <c r="I1225" s="94"/>
      <c r="J1225" s="97"/>
      <c r="K1225" s="97"/>
      <c r="L1225" s="97"/>
      <c r="M1225" s="94"/>
      <c r="N1225" s="94"/>
      <c r="O1225" s="94"/>
      <c r="P1225" s="97"/>
      <c r="Q1225" s="98"/>
      <c r="R1225" s="96"/>
      <c r="S1225" s="96"/>
      <c r="T1225" s="96"/>
      <c r="U1225" s="99"/>
      <c r="V1225" s="96"/>
      <c r="W1225" s="100"/>
      <c r="X1225" s="100"/>
      <c r="Y1225" s="100"/>
      <c r="Z1225" s="94"/>
      <c r="AA1225" s="94"/>
      <c r="AB1225" s="94"/>
      <c r="AC1225" s="94"/>
      <c r="AD1225" s="94"/>
      <c r="AE1225" s="94"/>
      <c r="AF1225" s="94"/>
      <c r="AG1225" s="94"/>
      <c r="AH1225" s="94"/>
      <c r="AI1225" s="94"/>
      <c r="AJ1225" s="94"/>
      <c r="AK1225" s="101"/>
      <c r="AL1225" s="100"/>
      <c r="AM1225" s="94"/>
      <c r="AN1225" s="94"/>
      <c r="AO1225" s="94"/>
      <c r="AP1225" s="94"/>
      <c r="AQ1225" s="94"/>
      <c r="AR1225" s="94"/>
      <c r="AS1225" s="94"/>
      <c r="AT1225" s="94"/>
      <c r="AU1225" s="94"/>
      <c r="AV1225" s="101"/>
      <c r="AW1225" s="94"/>
      <c r="AX1225" s="94"/>
      <c r="AY1225" s="101"/>
      <c r="AZ1225" s="94"/>
      <c r="BA1225" s="94"/>
      <c r="BB1225" s="94"/>
      <c r="BC1225" s="101"/>
      <c r="BD1225" s="31"/>
      <c r="BE1225" s="3"/>
      <c r="BF1225" s="3"/>
      <c r="BG1225" s="3"/>
      <c r="BH1225" s="3"/>
      <c r="BI1225" s="3"/>
      <c r="BJ1225" s="3"/>
      <c r="BK1225" s="3"/>
      <c r="BL1225" s="3"/>
      <c r="BM1225" s="3"/>
      <c r="BN1225" s="3"/>
      <c r="BO1225" s="3"/>
      <c r="BP1225" s="3"/>
      <c r="BQ1225" s="3"/>
      <c r="BR1225" s="3"/>
      <c r="BS1225" s="3"/>
      <c r="BT1225" s="3"/>
      <c r="BU1225" s="3"/>
      <c r="BV1225" s="3"/>
      <c r="BW1225" s="3"/>
      <c r="BX1225" s="3"/>
      <c r="BY1225" s="3"/>
      <c r="BZ1225" s="3"/>
    </row>
    <row r="1226" spans="1:78" s="43" customFormat="1">
      <c r="A1226" s="94"/>
      <c r="B1226" s="95"/>
      <c r="C1226" s="95"/>
      <c r="D1226" s="96"/>
      <c r="E1226" s="96"/>
      <c r="F1226" s="96"/>
      <c r="G1226" s="96"/>
      <c r="H1226" s="96"/>
      <c r="I1226" s="94"/>
      <c r="J1226" s="97"/>
      <c r="K1226" s="97"/>
      <c r="L1226" s="97"/>
      <c r="M1226" s="94"/>
      <c r="N1226" s="94"/>
      <c r="O1226" s="94"/>
      <c r="P1226" s="97"/>
      <c r="Q1226" s="98"/>
      <c r="R1226" s="96"/>
      <c r="S1226" s="96"/>
      <c r="T1226" s="96"/>
      <c r="U1226" s="99"/>
      <c r="V1226" s="96"/>
      <c r="W1226" s="100"/>
      <c r="X1226" s="100"/>
      <c r="Y1226" s="100"/>
      <c r="Z1226" s="94"/>
      <c r="AA1226" s="94"/>
      <c r="AB1226" s="94"/>
      <c r="AC1226" s="94"/>
      <c r="AD1226" s="94"/>
      <c r="AE1226" s="94"/>
      <c r="AF1226" s="94"/>
      <c r="AG1226" s="94"/>
      <c r="AH1226" s="94"/>
      <c r="AI1226" s="94"/>
      <c r="AJ1226" s="94"/>
      <c r="AK1226" s="101"/>
      <c r="AL1226" s="100"/>
      <c r="AM1226" s="94"/>
      <c r="AN1226" s="94"/>
      <c r="AO1226" s="94"/>
      <c r="AP1226" s="94"/>
      <c r="AQ1226" s="94"/>
      <c r="AR1226" s="94"/>
      <c r="AS1226" s="94"/>
      <c r="AT1226" s="94"/>
      <c r="AU1226" s="94"/>
      <c r="AV1226" s="101"/>
      <c r="AW1226" s="94"/>
      <c r="AX1226" s="94"/>
      <c r="AY1226" s="101"/>
      <c r="AZ1226" s="94"/>
      <c r="BA1226" s="94"/>
      <c r="BB1226" s="94"/>
      <c r="BC1226" s="101"/>
      <c r="BD1226" s="31"/>
      <c r="BE1226" s="3"/>
      <c r="BF1226" s="3"/>
      <c r="BG1226" s="3"/>
      <c r="BH1226" s="3"/>
      <c r="BI1226" s="3"/>
      <c r="BJ1226" s="3"/>
      <c r="BK1226" s="3"/>
      <c r="BL1226" s="3"/>
      <c r="BM1226" s="3"/>
      <c r="BN1226" s="3"/>
      <c r="BO1226" s="3"/>
      <c r="BP1226" s="3"/>
      <c r="BQ1226" s="3"/>
      <c r="BR1226" s="3"/>
      <c r="BS1226" s="3"/>
      <c r="BT1226" s="3"/>
      <c r="BU1226" s="3"/>
      <c r="BV1226" s="3"/>
      <c r="BW1226" s="3"/>
      <c r="BX1226" s="3"/>
      <c r="BY1226" s="3"/>
      <c r="BZ1226" s="3"/>
    </row>
    <row r="1227" spans="1:78" s="43" customFormat="1">
      <c r="A1227" s="94"/>
      <c r="B1227" s="95"/>
      <c r="C1227" s="95"/>
      <c r="D1227" s="96"/>
      <c r="E1227" s="96"/>
      <c r="F1227" s="96"/>
      <c r="G1227" s="96"/>
      <c r="H1227" s="96"/>
      <c r="I1227" s="94"/>
      <c r="J1227" s="97"/>
      <c r="K1227" s="97"/>
      <c r="L1227" s="97"/>
      <c r="M1227" s="94"/>
      <c r="N1227" s="94"/>
      <c r="O1227" s="94"/>
      <c r="P1227" s="97"/>
      <c r="Q1227" s="98"/>
      <c r="R1227" s="96"/>
      <c r="S1227" s="96"/>
      <c r="T1227" s="96"/>
      <c r="U1227" s="99"/>
      <c r="V1227" s="96"/>
      <c r="W1227" s="100"/>
      <c r="X1227" s="100"/>
      <c r="Y1227" s="100"/>
      <c r="Z1227" s="94"/>
      <c r="AA1227" s="94"/>
      <c r="AB1227" s="94"/>
      <c r="AC1227" s="94"/>
      <c r="AD1227" s="94"/>
      <c r="AE1227" s="94"/>
      <c r="AF1227" s="94"/>
      <c r="AG1227" s="94"/>
      <c r="AH1227" s="94"/>
      <c r="AI1227" s="94"/>
      <c r="AJ1227" s="94"/>
      <c r="AK1227" s="101"/>
      <c r="AL1227" s="100"/>
      <c r="AM1227" s="94"/>
      <c r="AN1227" s="94"/>
      <c r="AO1227" s="94"/>
      <c r="AP1227" s="94"/>
      <c r="AQ1227" s="94"/>
      <c r="AR1227" s="94"/>
      <c r="AS1227" s="94"/>
      <c r="AT1227" s="94"/>
      <c r="AU1227" s="94"/>
      <c r="AV1227" s="101"/>
      <c r="AW1227" s="94"/>
      <c r="AX1227" s="94"/>
      <c r="AY1227" s="101"/>
      <c r="AZ1227" s="94"/>
      <c r="BA1227" s="94"/>
      <c r="BB1227" s="94"/>
      <c r="BC1227" s="101"/>
      <c r="BD1227" s="31"/>
      <c r="BE1227" s="3"/>
      <c r="BF1227" s="3"/>
      <c r="BG1227" s="3"/>
      <c r="BH1227" s="3"/>
      <c r="BI1227" s="3"/>
      <c r="BJ1227" s="3"/>
      <c r="BK1227" s="3"/>
      <c r="BL1227" s="3"/>
      <c r="BM1227" s="3"/>
      <c r="BN1227" s="3"/>
      <c r="BO1227" s="3"/>
      <c r="BP1227" s="3"/>
      <c r="BQ1227" s="3"/>
      <c r="BR1227" s="3"/>
      <c r="BS1227" s="3"/>
      <c r="BT1227" s="3"/>
      <c r="BU1227" s="3"/>
      <c r="BV1227" s="3"/>
      <c r="BW1227" s="3"/>
      <c r="BX1227" s="3"/>
      <c r="BY1227" s="3"/>
      <c r="BZ1227" s="3"/>
    </row>
    <row r="1228" spans="1:78" s="43" customFormat="1">
      <c r="A1228" s="94"/>
      <c r="B1228" s="95"/>
      <c r="C1228" s="95"/>
      <c r="D1228" s="96"/>
      <c r="E1228" s="96"/>
      <c r="F1228" s="96"/>
      <c r="G1228" s="96"/>
      <c r="H1228" s="96"/>
      <c r="I1228" s="94"/>
      <c r="J1228" s="97"/>
      <c r="K1228" s="97"/>
      <c r="L1228" s="97"/>
      <c r="M1228" s="94"/>
      <c r="N1228" s="94"/>
      <c r="O1228" s="94"/>
      <c r="P1228" s="97"/>
      <c r="Q1228" s="98"/>
      <c r="R1228" s="96"/>
      <c r="S1228" s="96"/>
      <c r="T1228" s="96"/>
      <c r="U1228" s="99"/>
      <c r="V1228" s="96"/>
      <c r="W1228" s="100"/>
      <c r="X1228" s="100"/>
      <c r="Y1228" s="100"/>
      <c r="Z1228" s="94"/>
      <c r="AA1228" s="94"/>
      <c r="AB1228" s="94"/>
      <c r="AC1228" s="94"/>
      <c r="AD1228" s="94"/>
      <c r="AE1228" s="94"/>
      <c r="AF1228" s="94"/>
      <c r="AG1228" s="94"/>
      <c r="AH1228" s="94"/>
      <c r="AI1228" s="94"/>
      <c r="AJ1228" s="94"/>
      <c r="AK1228" s="101"/>
      <c r="AL1228" s="100"/>
      <c r="AM1228" s="94"/>
      <c r="AN1228" s="94"/>
      <c r="AO1228" s="94"/>
      <c r="AP1228" s="94"/>
      <c r="AQ1228" s="94"/>
      <c r="AR1228" s="94"/>
      <c r="AS1228" s="94"/>
      <c r="AT1228" s="94"/>
      <c r="AU1228" s="94"/>
      <c r="AV1228" s="101"/>
      <c r="AW1228" s="94"/>
      <c r="AX1228" s="94"/>
      <c r="AY1228" s="101"/>
      <c r="AZ1228" s="94"/>
      <c r="BA1228" s="94"/>
      <c r="BB1228" s="94"/>
      <c r="BC1228" s="101"/>
      <c r="BD1228" s="31"/>
      <c r="BE1228" s="3"/>
      <c r="BF1228" s="3"/>
      <c r="BG1228" s="3"/>
      <c r="BH1228" s="3"/>
      <c r="BI1228" s="3"/>
      <c r="BJ1228" s="3"/>
      <c r="BK1228" s="3"/>
      <c r="BL1228" s="3"/>
      <c r="BM1228" s="3"/>
      <c r="BN1228" s="3"/>
      <c r="BO1228" s="3"/>
      <c r="BP1228" s="3"/>
      <c r="BQ1228" s="3"/>
      <c r="BR1228" s="3"/>
      <c r="BS1228" s="3"/>
      <c r="BT1228" s="3"/>
      <c r="BU1228" s="3"/>
      <c r="BV1228" s="3"/>
      <c r="BW1228" s="3"/>
      <c r="BX1228" s="3"/>
      <c r="BY1228" s="3"/>
      <c r="BZ1228" s="3"/>
    </row>
    <row r="1229" spans="1:78" s="43" customFormat="1">
      <c r="A1229" s="94"/>
      <c r="B1229" s="95"/>
      <c r="C1229" s="95"/>
      <c r="D1229" s="96"/>
      <c r="E1229" s="96"/>
      <c r="F1229" s="96"/>
      <c r="G1229" s="96"/>
      <c r="H1229" s="96"/>
      <c r="I1229" s="94"/>
      <c r="J1229" s="97"/>
      <c r="K1229" s="97"/>
      <c r="L1229" s="97"/>
      <c r="M1229" s="94"/>
      <c r="N1229" s="94"/>
      <c r="O1229" s="94"/>
      <c r="P1229" s="97"/>
      <c r="Q1229" s="98"/>
      <c r="R1229" s="96"/>
      <c r="S1229" s="96"/>
      <c r="T1229" s="96"/>
      <c r="U1229" s="99"/>
      <c r="V1229" s="96"/>
      <c r="W1229" s="100"/>
      <c r="X1229" s="100"/>
      <c r="Y1229" s="100"/>
      <c r="Z1229" s="94"/>
      <c r="AA1229" s="94"/>
      <c r="AB1229" s="94"/>
      <c r="AC1229" s="94"/>
      <c r="AD1229" s="94"/>
      <c r="AE1229" s="94"/>
      <c r="AF1229" s="94"/>
      <c r="AG1229" s="94"/>
      <c r="AH1229" s="94"/>
      <c r="AI1229" s="94"/>
      <c r="AJ1229" s="94"/>
      <c r="AK1229" s="101"/>
      <c r="AL1229" s="100"/>
      <c r="AM1229" s="94"/>
      <c r="AN1229" s="94"/>
      <c r="AO1229" s="94"/>
      <c r="AP1229" s="94"/>
      <c r="AQ1229" s="94"/>
      <c r="AR1229" s="94"/>
      <c r="AS1229" s="94"/>
      <c r="AT1229" s="94"/>
      <c r="AU1229" s="94"/>
      <c r="AV1229" s="101"/>
      <c r="AW1229" s="94"/>
      <c r="AX1229" s="94"/>
      <c r="AY1229" s="101"/>
      <c r="AZ1229" s="94"/>
      <c r="BA1229" s="94"/>
      <c r="BB1229" s="94"/>
      <c r="BC1229" s="101"/>
      <c r="BD1229" s="31"/>
      <c r="BE1229" s="3"/>
      <c r="BF1229" s="3"/>
      <c r="BG1229" s="3"/>
      <c r="BH1229" s="3"/>
      <c r="BI1229" s="3"/>
      <c r="BJ1229" s="3"/>
      <c r="BK1229" s="3"/>
      <c r="BL1229" s="3"/>
      <c r="BM1229" s="3"/>
      <c r="BN1229" s="3"/>
      <c r="BO1229" s="3"/>
      <c r="BP1229" s="3"/>
      <c r="BQ1229" s="3"/>
      <c r="BR1229" s="3"/>
      <c r="BS1229" s="3"/>
      <c r="BT1229" s="3"/>
      <c r="BU1229" s="3"/>
      <c r="BV1229" s="3"/>
      <c r="BW1229" s="3"/>
      <c r="BX1229" s="3"/>
      <c r="BY1229" s="3"/>
      <c r="BZ1229" s="3"/>
    </row>
    <row r="1230" spans="1:78" s="43" customFormat="1">
      <c r="A1230" s="94"/>
      <c r="B1230" s="95"/>
      <c r="C1230" s="95"/>
      <c r="D1230" s="96"/>
      <c r="E1230" s="96"/>
      <c r="F1230" s="96"/>
      <c r="G1230" s="96"/>
      <c r="H1230" s="96"/>
      <c r="I1230" s="94"/>
      <c r="J1230" s="97"/>
      <c r="K1230" s="97"/>
      <c r="L1230" s="97"/>
      <c r="M1230" s="94"/>
      <c r="N1230" s="94"/>
      <c r="O1230" s="94"/>
      <c r="P1230" s="97"/>
      <c r="Q1230" s="98"/>
      <c r="R1230" s="96"/>
      <c r="S1230" s="96"/>
      <c r="T1230" s="96"/>
      <c r="U1230" s="99"/>
      <c r="V1230" s="96"/>
      <c r="W1230" s="100"/>
      <c r="X1230" s="100"/>
      <c r="Y1230" s="100"/>
      <c r="Z1230" s="94"/>
      <c r="AA1230" s="94"/>
      <c r="AB1230" s="94"/>
      <c r="AC1230" s="94"/>
      <c r="AD1230" s="94"/>
      <c r="AE1230" s="94"/>
      <c r="AF1230" s="94"/>
      <c r="AG1230" s="94"/>
      <c r="AH1230" s="94"/>
      <c r="AI1230" s="94"/>
      <c r="AJ1230" s="94"/>
      <c r="AK1230" s="101"/>
      <c r="AL1230" s="100"/>
      <c r="AM1230" s="94"/>
      <c r="AN1230" s="94"/>
      <c r="AO1230" s="94"/>
      <c r="AP1230" s="94"/>
      <c r="AQ1230" s="94"/>
      <c r="AR1230" s="94"/>
      <c r="AS1230" s="94"/>
      <c r="AT1230" s="94"/>
      <c r="AU1230" s="94"/>
      <c r="AV1230" s="101"/>
      <c r="AW1230" s="94"/>
      <c r="AX1230" s="94"/>
      <c r="AY1230" s="101"/>
      <c r="AZ1230" s="94"/>
      <c r="BA1230" s="94"/>
      <c r="BB1230" s="94"/>
      <c r="BC1230" s="101"/>
      <c r="BD1230" s="31"/>
      <c r="BE1230" s="3"/>
      <c r="BF1230" s="3"/>
      <c r="BG1230" s="3"/>
      <c r="BH1230" s="3"/>
      <c r="BI1230" s="3"/>
      <c r="BJ1230" s="3"/>
      <c r="BK1230" s="3"/>
      <c r="BL1230" s="3"/>
      <c r="BM1230" s="3"/>
      <c r="BN1230" s="3"/>
      <c r="BO1230" s="3"/>
      <c r="BP1230" s="3"/>
      <c r="BQ1230" s="3"/>
      <c r="BR1230" s="3"/>
      <c r="BS1230" s="3"/>
      <c r="BT1230" s="3"/>
      <c r="BU1230" s="3"/>
      <c r="BV1230" s="3"/>
      <c r="BW1230" s="3"/>
      <c r="BX1230" s="3"/>
      <c r="BY1230" s="3"/>
      <c r="BZ1230" s="3"/>
    </row>
    <row r="1231" spans="1:78" s="43" customFormat="1">
      <c r="A1231" s="94"/>
      <c r="B1231" s="95"/>
      <c r="C1231" s="95"/>
      <c r="D1231" s="96"/>
      <c r="E1231" s="96"/>
      <c r="F1231" s="96"/>
      <c r="G1231" s="96"/>
      <c r="H1231" s="96"/>
      <c r="I1231" s="94"/>
      <c r="J1231" s="97"/>
      <c r="K1231" s="97"/>
      <c r="L1231" s="97"/>
      <c r="M1231" s="94"/>
      <c r="N1231" s="94"/>
      <c r="O1231" s="94"/>
      <c r="P1231" s="97"/>
      <c r="Q1231" s="98"/>
      <c r="R1231" s="96"/>
      <c r="S1231" s="96"/>
      <c r="T1231" s="96"/>
      <c r="U1231" s="99"/>
      <c r="V1231" s="96"/>
      <c r="W1231" s="100"/>
      <c r="X1231" s="100"/>
      <c r="Y1231" s="100"/>
      <c r="Z1231" s="94"/>
      <c r="AA1231" s="94"/>
      <c r="AB1231" s="94"/>
      <c r="AC1231" s="94"/>
      <c r="AD1231" s="94"/>
      <c r="AE1231" s="94"/>
      <c r="AF1231" s="94"/>
      <c r="AG1231" s="94"/>
      <c r="AH1231" s="94"/>
      <c r="AI1231" s="94"/>
      <c r="AJ1231" s="94"/>
      <c r="AK1231" s="101"/>
      <c r="AL1231" s="100"/>
      <c r="AM1231" s="94"/>
      <c r="AN1231" s="94"/>
      <c r="AO1231" s="94"/>
      <c r="AP1231" s="94"/>
      <c r="AQ1231" s="94"/>
      <c r="AR1231" s="94"/>
      <c r="AS1231" s="94"/>
      <c r="AT1231" s="94"/>
      <c r="AU1231" s="94"/>
      <c r="AV1231" s="101"/>
      <c r="AW1231" s="94"/>
      <c r="AX1231" s="94"/>
      <c r="AY1231" s="101"/>
      <c r="AZ1231" s="94"/>
      <c r="BA1231" s="94"/>
      <c r="BB1231" s="94"/>
      <c r="BC1231" s="101"/>
      <c r="BD1231" s="31"/>
      <c r="BE1231" s="3"/>
      <c r="BF1231" s="3"/>
      <c r="BG1231" s="3"/>
      <c r="BH1231" s="3"/>
      <c r="BI1231" s="3"/>
      <c r="BJ1231" s="3"/>
      <c r="BK1231" s="3"/>
      <c r="BL1231" s="3"/>
      <c r="BM1231" s="3"/>
      <c r="BN1231" s="3"/>
      <c r="BO1231" s="3"/>
      <c r="BP1231" s="3"/>
      <c r="BQ1231" s="3"/>
      <c r="BR1231" s="3"/>
      <c r="BS1231" s="3"/>
      <c r="BT1231" s="3"/>
      <c r="BU1231" s="3"/>
      <c r="BV1231" s="3"/>
      <c r="BW1231" s="3"/>
      <c r="BX1231" s="3"/>
      <c r="BY1231" s="3"/>
      <c r="BZ1231" s="3"/>
    </row>
    <row r="1232" spans="1:78" s="12" customFormat="1">
      <c r="A1232" s="94"/>
      <c r="B1232" s="95"/>
      <c r="C1232" s="95"/>
      <c r="D1232" s="96"/>
      <c r="E1232" s="96"/>
      <c r="F1232" s="96"/>
      <c r="G1232" s="96"/>
      <c r="H1232" s="96"/>
      <c r="I1232" s="94"/>
      <c r="J1232" s="97"/>
      <c r="K1232" s="97"/>
      <c r="L1232" s="97"/>
      <c r="M1232" s="94"/>
      <c r="N1232" s="94"/>
      <c r="O1232" s="94"/>
      <c r="P1232" s="97"/>
      <c r="Q1232" s="98"/>
      <c r="R1232" s="96"/>
      <c r="S1232" s="96"/>
      <c r="T1232" s="96"/>
      <c r="U1232" s="99"/>
      <c r="V1232" s="96"/>
      <c r="W1232" s="100"/>
      <c r="X1232" s="100"/>
      <c r="Y1232" s="100"/>
      <c r="Z1232" s="94"/>
      <c r="AA1232" s="94"/>
      <c r="AB1232" s="94"/>
      <c r="AC1232" s="94"/>
      <c r="AD1232" s="94"/>
      <c r="AE1232" s="94"/>
      <c r="AF1232" s="94"/>
      <c r="AG1232" s="94"/>
      <c r="AH1232" s="94"/>
      <c r="AI1232" s="94"/>
      <c r="AJ1232" s="94"/>
      <c r="AK1232" s="101"/>
      <c r="AL1232" s="100"/>
      <c r="AM1232" s="94"/>
      <c r="AN1232" s="94"/>
      <c r="AO1232" s="94"/>
      <c r="AP1232" s="94"/>
      <c r="AQ1232" s="94"/>
      <c r="AR1232" s="94"/>
      <c r="AS1232" s="94"/>
      <c r="AT1232" s="94"/>
      <c r="AU1232" s="94"/>
      <c r="AV1232" s="101"/>
      <c r="AW1232" s="94"/>
      <c r="AX1232" s="94"/>
      <c r="AY1232" s="101"/>
      <c r="AZ1232" s="94"/>
      <c r="BA1232" s="94"/>
      <c r="BB1232" s="94"/>
      <c r="BC1232" s="101"/>
      <c r="BD1232" s="35"/>
      <c r="BE1232" s="36"/>
      <c r="BF1232" s="36"/>
      <c r="BG1232" s="36"/>
      <c r="BH1232" s="36"/>
      <c r="BI1232" s="36"/>
      <c r="BJ1232" s="3"/>
      <c r="BK1232" s="3"/>
      <c r="BL1232" s="3"/>
      <c r="BM1232" s="3"/>
      <c r="BN1232" s="3"/>
      <c r="BO1232" s="3"/>
      <c r="BP1232" s="3"/>
      <c r="BQ1232" s="3"/>
      <c r="BR1232" s="3"/>
      <c r="BS1232" s="3"/>
      <c r="BT1232" s="3"/>
      <c r="BU1232" s="3"/>
      <c r="BV1232" s="3"/>
      <c r="BW1232" s="3"/>
      <c r="BX1232" s="3"/>
      <c r="BY1232" s="3"/>
      <c r="BZ1232" s="3"/>
    </row>
    <row r="1233" spans="1:78" s="4" customFormat="1" ht="25.5" customHeight="1">
      <c r="A1233" s="94"/>
      <c r="B1233" s="95"/>
      <c r="C1233" s="95"/>
      <c r="D1233" s="96"/>
      <c r="E1233" s="96"/>
      <c r="F1233" s="96"/>
      <c r="G1233" s="96"/>
      <c r="H1233" s="96"/>
      <c r="I1233" s="94"/>
      <c r="J1233" s="97"/>
      <c r="K1233" s="97"/>
      <c r="L1233" s="97"/>
      <c r="M1233" s="94"/>
      <c r="N1233" s="94"/>
      <c r="O1233" s="94"/>
      <c r="P1233" s="97"/>
      <c r="Q1233" s="98"/>
      <c r="R1233" s="96"/>
      <c r="S1233" s="96"/>
      <c r="T1233" s="96"/>
      <c r="U1233" s="99"/>
      <c r="V1233" s="96"/>
      <c r="W1233" s="100"/>
      <c r="X1233" s="100"/>
      <c r="Y1233" s="100"/>
      <c r="Z1233" s="94"/>
      <c r="AA1233" s="94"/>
      <c r="AB1233" s="94"/>
      <c r="AC1233" s="94"/>
      <c r="AD1233" s="94"/>
      <c r="AE1233" s="94"/>
      <c r="AF1233" s="94"/>
      <c r="AG1233" s="94"/>
      <c r="AH1233" s="94"/>
      <c r="AI1233" s="94"/>
      <c r="AJ1233" s="94"/>
      <c r="AK1233" s="101"/>
      <c r="AL1233" s="100"/>
      <c r="AM1233" s="94"/>
      <c r="AN1233" s="94"/>
      <c r="AO1233" s="94"/>
      <c r="AP1233" s="94"/>
      <c r="AQ1233" s="94"/>
      <c r="AR1233" s="94"/>
      <c r="AS1233" s="94"/>
      <c r="AT1233" s="94"/>
      <c r="AU1233" s="94"/>
      <c r="AV1233" s="101"/>
      <c r="AW1233" s="94"/>
      <c r="AX1233" s="94"/>
      <c r="AY1233" s="101"/>
      <c r="AZ1233" s="94"/>
      <c r="BA1233" s="94"/>
      <c r="BB1233" s="94"/>
      <c r="BC1233" s="101"/>
      <c r="BD1233" s="39"/>
      <c r="BJ1233" s="3"/>
      <c r="BK1233" s="3"/>
      <c r="BL1233" s="3"/>
      <c r="BM1233" s="3"/>
      <c r="BN1233" s="3"/>
      <c r="BO1233" s="3"/>
      <c r="BP1233" s="3"/>
      <c r="BQ1233" s="3"/>
      <c r="BR1233" s="3"/>
      <c r="BS1233" s="3"/>
      <c r="BT1233" s="3"/>
      <c r="BU1233" s="3"/>
      <c r="BV1233" s="3"/>
      <c r="BW1233" s="3"/>
      <c r="BX1233" s="3"/>
      <c r="BY1233" s="3"/>
      <c r="BZ1233" s="3"/>
    </row>
    <row r="1234" spans="1:78" s="4" customFormat="1">
      <c r="A1234" s="94"/>
      <c r="B1234" s="95"/>
      <c r="C1234" s="95"/>
      <c r="D1234" s="96"/>
      <c r="E1234" s="96"/>
      <c r="F1234" s="96"/>
      <c r="G1234" s="96"/>
      <c r="H1234" s="96"/>
      <c r="I1234" s="94"/>
      <c r="J1234" s="97"/>
      <c r="K1234" s="97"/>
      <c r="L1234" s="97"/>
      <c r="M1234" s="94"/>
      <c r="N1234" s="94"/>
      <c r="O1234" s="94"/>
      <c r="P1234" s="97"/>
      <c r="Q1234" s="98"/>
      <c r="R1234" s="96"/>
      <c r="S1234" s="96"/>
      <c r="T1234" s="96"/>
      <c r="U1234" s="99"/>
      <c r="V1234" s="96"/>
      <c r="W1234" s="100"/>
      <c r="X1234" s="100"/>
      <c r="Y1234" s="100"/>
      <c r="Z1234" s="94"/>
      <c r="AA1234" s="94"/>
      <c r="AB1234" s="94"/>
      <c r="AC1234" s="94"/>
      <c r="AD1234" s="94"/>
      <c r="AE1234" s="94"/>
      <c r="AF1234" s="94"/>
      <c r="AG1234" s="94"/>
      <c r="AH1234" s="94"/>
      <c r="AI1234" s="94"/>
      <c r="AJ1234" s="94"/>
      <c r="AK1234" s="101"/>
      <c r="AL1234" s="100"/>
      <c r="AM1234" s="94"/>
      <c r="AN1234" s="94"/>
      <c r="AO1234" s="94"/>
      <c r="AP1234" s="94"/>
      <c r="AQ1234" s="94"/>
      <c r="AR1234" s="94"/>
      <c r="AS1234" s="94"/>
      <c r="AT1234" s="94"/>
      <c r="AU1234" s="94"/>
      <c r="AV1234" s="101"/>
      <c r="AW1234" s="94"/>
      <c r="AX1234" s="94"/>
      <c r="AY1234" s="101"/>
      <c r="AZ1234" s="94"/>
      <c r="BA1234" s="94"/>
      <c r="BB1234" s="94"/>
      <c r="BC1234" s="101"/>
      <c r="BD1234" s="31"/>
      <c r="BE1234" s="3"/>
      <c r="BF1234" s="3"/>
      <c r="BG1234" s="3"/>
      <c r="BH1234" s="3"/>
      <c r="BI1234" s="3"/>
      <c r="BJ1234" s="3"/>
      <c r="BK1234" s="3"/>
      <c r="BL1234" s="3"/>
      <c r="BM1234" s="3"/>
      <c r="BN1234" s="3"/>
      <c r="BO1234" s="3"/>
      <c r="BP1234" s="3"/>
      <c r="BQ1234" s="3"/>
      <c r="BR1234" s="3"/>
      <c r="BS1234" s="3"/>
      <c r="BT1234" s="3"/>
      <c r="BU1234" s="3"/>
      <c r="BV1234" s="3"/>
      <c r="BW1234" s="3"/>
      <c r="BX1234" s="3"/>
      <c r="BY1234" s="3"/>
      <c r="BZ1234" s="3"/>
    </row>
    <row r="1235" spans="1:78" s="4" customFormat="1" ht="38.25" customHeight="1">
      <c r="A1235" s="94"/>
      <c r="B1235" s="95"/>
      <c r="C1235" s="95"/>
      <c r="D1235" s="96"/>
      <c r="E1235" s="96"/>
      <c r="F1235" s="96"/>
      <c r="G1235" s="96"/>
      <c r="H1235" s="96"/>
      <c r="I1235" s="94"/>
      <c r="J1235" s="97"/>
      <c r="K1235" s="97"/>
      <c r="L1235" s="97"/>
      <c r="M1235" s="94"/>
      <c r="N1235" s="94"/>
      <c r="O1235" s="94"/>
      <c r="P1235" s="97"/>
      <c r="Q1235" s="98"/>
      <c r="R1235" s="96"/>
      <c r="S1235" s="96"/>
      <c r="T1235" s="96"/>
      <c r="U1235" s="99"/>
      <c r="V1235" s="96"/>
      <c r="W1235" s="100"/>
      <c r="X1235" s="100"/>
      <c r="Y1235" s="100"/>
      <c r="Z1235" s="94"/>
      <c r="AA1235" s="94"/>
      <c r="AB1235" s="94"/>
      <c r="AC1235" s="94"/>
      <c r="AD1235" s="94"/>
      <c r="AE1235" s="94"/>
      <c r="AF1235" s="94"/>
      <c r="AG1235" s="94"/>
      <c r="AH1235" s="94"/>
      <c r="AI1235" s="94"/>
      <c r="AJ1235" s="94"/>
      <c r="AK1235" s="101"/>
      <c r="AL1235" s="100"/>
      <c r="AM1235" s="94"/>
      <c r="AN1235" s="94"/>
      <c r="AO1235" s="94"/>
      <c r="AP1235" s="94"/>
      <c r="AQ1235" s="94"/>
      <c r="AR1235" s="94"/>
      <c r="AS1235" s="94"/>
      <c r="AT1235" s="94"/>
      <c r="AU1235" s="94"/>
      <c r="AV1235" s="101"/>
      <c r="AW1235" s="94"/>
      <c r="AX1235" s="94"/>
      <c r="AY1235" s="101"/>
      <c r="AZ1235" s="94"/>
      <c r="BA1235" s="94"/>
      <c r="BB1235" s="94"/>
      <c r="BC1235" s="101"/>
      <c r="BD1235" s="31"/>
      <c r="BE1235" s="3"/>
      <c r="BF1235" s="3"/>
      <c r="BG1235" s="3"/>
      <c r="BH1235" s="3"/>
      <c r="BI1235" s="3"/>
      <c r="BJ1235" s="3"/>
      <c r="BK1235" s="3"/>
      <c r="BL1235" s="3"/>
      <c r="BM1235" s="3"/>
      <c r="BN1235" s="3"/>
      <c r="BO1235" s="3"/>
      <c r="BP1235" s="3"/>
      <c r="BQ1235" s="3"/>
      <c r="BR1235" s="3"/>
      <c r="BS1235" s="3"/>
      <c r="BT1235" s="3"/>
      <c r="BU1235" s="3"/>
      <c r="BV1235" s="3"/>
      <c r="BW1235" s="3"/>
      <c r="BX1235" s="3"/>
      <c r="BY1235" s="3"/>
      <c r="BZ1235" s="3"/>
    </row>
    <row r="1236" spans="1:78" s="4" customFormat="1" ht="38.25" customHeight="1">
      <c r="A1236" s="94"/>
      <c r="B1236" s="95"/>
      <c r="C1236" s="95"/>
      <c r="D1236" s="96"/>
      <c r="E1236" s="96"/>
      <c r="F1236" s="96"/>
      <c r="G1236" s="96"/>
      <c r="H1236" s="96"/>
      <c r="I1236" s="94"/>
      <c r="J1236" s="97"/>
      <c r="K1236" s="97"/>
      <c r="L1236" s="97"/>
      <c r="M1236" s="94"/>
      <c r="N1236" s="94"/>
      <c r="O1236" s="94"/>
      <c r="P1236" s="97"/>
      <c r="Q1236" s="98"/>
      <c r="R1236" s="96"/>
      <c r="S1236" s="96"/>
      <c r="T1236" s="96"/>
      <c r="U1236" s="99"/>
      <c r="V1236" s="96"/>
      <c r="W1236" s="100"/>
      <c r="X1236" s="100"/>
      <c r="Y1236" s="100"/>
      <c r="Z1236" s="94"/>
      <c r="AA1236" s="94"/>
      <c r="AB1236" s="94"/>
      <c r="AC1236" s="94"/>
      <c r="AD1236" s="94"/>
      <c r="AE1236" s="94"/>
      <c r="AF1236" s="94"/>
      <c r="AG1236" s="94"/>
      <c r="AH1236" s="94"/>
      <c r="AI1236" s="94"/>
      <c r="AJ1236" s="94"/>
      <c r="AK1236" s="101"/>
      <c r="AL1236" s="100"/>
      <c r="AM1236" s="94"/>
      <c r="AN1236" s="94"/>
      <c r="AO1236" s="94"/>
      <c r="AP1236" s="94"/>
      <c r="AQ1236" s="94"/>
      <c r="AR1236" s="94"/>
      <c r="AS1236" s="94"/>
      <c r="AT1236" s="94"/>
      <c r="AU1236" s="94"/>
      <c r="AV1236" s="101"/>
      <c r="AW1236" s="94"/>
      <c r="AX1236" s="94"/>
      <c r="AY1236" s="101"/>
      <c r="AZ1236" s="94"/>
      <c r="BA1236" s="94"/>
      <c r="BB1236" s="94"/>
      <c r="BC1236" s="101"/>
      <c r="BD1236" s="31"/>
      <c r="BE1236" s="3"/>
      <c r="BF1236" s="3"/>
      <c r="BG1236" s="3"/>
      <c r="BH1236" s="3"/>
      <c r="BI1236" s="3"/>
      <c r="BJ1236" s="3"/>
      <c r="BK1236" s="3"/>
      <c r="BL1236" s="3"/>
      <c r="BM1236" s="3"/>
      <c r="BN1236" s="3"/>
      <c r="BO1236" s="3"/>
      <c r="BP1236" s="3"/>
      <c r="BQ1236" s="3"/>
      <c r="BR1236" s="3"/>
      <c r="BS1236" s="3"/>
      <c r="BT1236" s="3"/>
      <c r="BU1236" s="3"/>
      <c r="BV1236" s="3"/>
      <c r="BW1236" s="3"/>
      <c r="BX1236" s="3"/>
      <c r="BY1236" s="3"/>
      <c r="BZ1236" s="3"/>
    </row>
    <row r="1237" spans="1:78" s="4" customFormat="1">
      <c r="A1237" s="94"/>
      <c r="B1237" s="95"/>
      <c r="C1237" s="95"/>
      <c r="D1237" s="96"/>
      <c r="E1237" s="96"/>
      <c r="F1237" s="96"/>
      <c r="G1237" s="96"/>
      <c r="H1237" s="96"/>
      <c r="I1237" s="94"/>
      <c r="J1237" s="97"/>
      <c r="K1237" s="97"/>
      <c r="L1237" s="97"/>
      <c r="M1237" s="94"/>
      <c r="N1237" s="94"/>
      <c r="O1237" s="94"/>
      <c r="P1237" s="97"/>
      <c r="Q1237" s="98"/>
      <c r="R1237" s="96"/>
      <c r="S1237" s="96"/>
      <c r="T1237" s="96"/>
      <c r="U1237" s="99"/>
      <c r="V1237" s="96"/>
      <c r="W1237" s="100"/>
      <c r="X1237" s="100"/>
      <c r="Y1237" s="100"/>
      <c r="Z1237" s="94"/>
      <c r="AA1237" s="94"/>
      <c r="AB1237" s="94"/>
      <c r="AC1237" s="94"/>
      <c r="AD1237" s="94"/>
      <c r="AE1237" s="94"/>
      <c r="AF1237" s="94"/>
      <c r="AG1237" s="94"/>
      <c r="AH1237" s="94"/>
      <c r="AI1237" s="94"/>
      <c r="AJ1237" s="94"/>
      <c r="AK1237" s="101"/>
      <c r="AL1237" s="100"/>
      <c r="AM1237" s="94"/>
      <c r="AN1237" s="94"/>
      <c r="AO1237" s="94"/>
      <c r="AP1237" s="94"/>
      <c r="AQ1237" s="94"/>
      <c r="AR1237" s="94"/>
      <c r="AS1237" s="94"/>
      <c r="AT1237" s="94"/>
      <c r="AU1237" s="94"/>
      <c r="AV1237" s="101"/>
      <c r="AW1237" s="94"/>
      <c r="AX1237" s="94"/>
      <c r="AY1237" s="101"/>
      <c r="AZ1237" s="94"/>
      <c r="BA1237" s="94"/>
      <c r="BB1237" s="94"/>
      <c r="BC1237" s="101"/>
      <c r="BD1237" s="31"/>
      <c r="BE1237" s="3"/>
      <c r="BF1237" s="3"/>
      <c r="BG1237" s="3"/>
      <c r="BH1237" s="3"/>
      <c r="BI1237" s="3"/>
      <c r="BJ1237" s="3"/>
      <c r="BK1237" s="3"/>
      <c r="BL1237" s="3"/>
      <c r="BM1237" s="3"/>
      <c r="BN1237" s="3"/>
      <c r="BO1237" s="3"/>
      <c r="BP1237" s="3"/>
      <c r="BQ1237" s="3"/>
      <c r="BR1237" s="3"/>
      <c r="BS1237" s="3"/>
      <c r="BT1237" s="3"/>
      <c r="BU1237" s="3"/>
      <c r="BV1237" s="3"/>
      <c r="BW1237" s="3"/>
      <c r="BX1237" s="3"/>
      <c r="BY1237" s="3"/>
      <c r="BZ1237" s="3"/>
    </row>
    <row r="1238" spans="1:78" s="4" customFormat="1" ht="25.5" customHeight="1">
      <c r="A1238" s="94"/>
      <c r="B1238" s="95"/>
      <c r="C1238" s="95"/>
      <c r="D1238" s="96"/>
      <c r="E1238" s="96"/>
      <c r="F1238" s="96"/>
      <c r="G1238" s="96"/>
      <c r="H1238" s="96"/>
      <c r="I1238" s="94"/>
      <c r="J1238" s="97"/>
      <c r="K1238" s="97"/>
      <c r="L1238" s="97"/>
      <c r="M1238" s="94"/>
      <c r="N1238" s="94"/>
      <c r="O1238" s="94"/>
      <c r="P1238" s="97"/>
      <c r="Q1238" s="98"/>
      <c r="R1238" s="96"/>
      <c r="S1238" s="96"/>
      <c r="T1238" s="96"/>
      <c r="U1238" s="99"/>
      <c r="V1238" s="96"/>
      <c r="W1238" s="100"/>
      <c r="X1238" s="100"/>
      <c r="Y1238" s="100"/>
      <c r="Z1238" s="94"/>
      <c r="AA1238" s="94"/>
      <c r="AB1238" s="94"/>
      <c r="AC1238" s="94"/>
      <c r="AD1238" s="94"/>
      <c r="AE1238" s="94"/>
      <c r="AF1238" s="94"/>
      <c r="AG1238" s="94"/>
      <c r="AH1238" s="94"/>
      <c r="AI1238" s="94"/>
      <c r="AJ1238" s="94"/>
      <c r="AK1238" s="101"/>
      <c r="AL1238" s="100"/>
      <c r="AM1238" s="94"/>
      <c r="AN1238" s="94"/>
      <c r="AO1238" s="94"/>
      <c r="AP1238" s="94"/>
      <c r="AQ1238" s="94"/>
      <c r="AR1238" s="94"/>
      <c r="AS1238" s="94"/>
      <c r="AT1238" s="94"/>
      <c r="AU1238" s="94"/>
      <c r="AV1238" s="101"/>
      <c r="AW1238" s="94"/>
      <c r="AX1238" s="94"/>
      <c r="AY1238" s="101"/>
      <c r="AZ1238" s="94"/>
      <c r="BA1238" s="94"/>
      <c r="BB1238" s="94"/>
      <c r="BC1238" s="101"/>
      <c r="BD1238" s="39"/>
      <c r="BJ1238" s="3"/>
      <c r="BK1238" s="3"/>
      <c r="BL1238" s="3"/>
      <c r="BM1238" s="3"/>
      <c r="BN1238" s="3"/>
      <c r="BO1238" s="3"/>
      <c r="BP1238" s="3"/>
      <c r="BQ1238" s="3"/>
      <c r="BR1238" s="3"/>
      <c r="BS1238" s="3"/>
      <c r="BT1238" s="3"/>
      <c r="BU1238" s="3"/>
      <c r="BV1238" s="3"/>
      <c r="BW1238" s="3"/>
      <c r="BX1238" s="3"/>
      <c r="BY1238" s="3"/>
      <c r="BZ1238" s="3"/>
    </row>
    <row r="1239" spans="1:78" s="4" customFormat="1" ht="25.5" customHeight="1">
      <c r="A1239" s="94"/>
      <c r="B1239" s="95"/>
      <c r="C1239" s="95"/>
      <c r="D1239" s="96"/>
      <c r="E1239" s="96"/>
      <c r="F1239" s="96"/>
      <c r="G1239" s="96"/>
      <c r="H1239" s="96"/>
      <c r="I1239" s="94"/>
      <c r="J1239" s="97"/>
      <c r="K1239" s="97"/>
      <c r="L1239" s="97"/>
      <c r="M1239" s="94"/>
      <c r="N1239" s="94"/>
      <c r="O1239" s="94"/>
      <c r="P1239" s="97"/>
      <c r="Q1239" s="98"/>
      <c r="R1239" s="96"/>
      <c r="S1239" s="96"/>
      <c r="T1239" s="96"/>
      <c r="U1239" s="99"/>
      <c r="V1239" s="96"/>
      <c r="W1239" s="100"/>
      <c r="X1239" s="100"/>
      <c r="Y1239" s="100"/>
      <c r="Z1239" s="94"/>
      <c r="AA1239" s="94"/>
      <c r="AB1239" s="94"/>
      <c r="AC1239" s="94"/>
      <c r="AD1239" s="94"/>
      <c r="AE1239" s="94"/>
      <c r="AF1239" s="94"/>
      <c r="AG1239" s="94"/>
      <c r="AH1239" s="94"/>
      <c r="AI1239" s="94"/>
      <c r="AJ1239" s="94"/>
      <c r="AK1239" s="101"/>
      <c r="AL1239" s="100"/>
      <c r="AM1239" s="94"/>
      <c r="AN1239" s="94"/>
      <c r="AO1239" s="94"/>
      <c r="AP1239" s="94"/>
      <c r="AQ1239" s="94"/>
      <c r="AR1239" s="94"/>
      <c r="AS1239" s="94"/>
      <c r="AT1239" s="94"/>
      <c r="AU1239" s="94"/>
      <c r="AV1239" s="101"/>
      <c r="AW1239" s="94"/>
      <c r="AX1239" s="94"/>
      <c r="AY1239" s="101"/>
      <c r="AZ1239" s="94"/>
      <c r="BA1239" s="94"/>
      <c r="BB1239" s="94"/>
      <c r="BC1239" s="101"/>
      <c r="BD1239" s="31"/>
      <c r="BE1239" s="3"/>
      <c r="BF1239" s="3"/>
      <c r="BG1239" s="3"/>
      <c r="BH1239" s="3"/>
      <c r="BI1239" s="3"/>
      <c r="BJ1239" s="3"/>
      <c r="BK1239" s="3"/>
      <c r="BL1239" s="3"/>
      <c r="BM1239" s="3"/>
      <c r="BN1239" s="3"/>
      <c r="BO1239" s="3"/>
      <c r="BP1239" s="3"/>
      <c r="BQ1239" s="3"/>
      <c r="BR1239" s="3"/>
      <c r="BS1239" s="3"/>
      <c r="BT1239" s="3"/>
      <c r="BU1239" s="3"/>
      <c r="BV1239" s="3"/>
      <c r="BW1239" s="3"/>
      <c r="BX1239" s="3"/>
      <c r="BY1239" s="3"/>
      <c r="BZ1239" s="3"/>
    </row>
    <row r="1240" spans="1:78" s="4" customFormat="1">
      <c r="A1240" s="94"/>
      <c r="B1240" s="95"/>
      <c r="C1240" s="95"/>
      <c r="D1240" s="96"/>
      <c r="E1240" s="96"/>
      <c r="F1240" s="96"/>
      <c r="G1240" s="96"/>
      <c r="H1240" s="96"/>
      <c r="I1240" s="94"/>
      <c r="J1240" s="97"/>
      <c r="K1240" s="97"/>
      <c r="L1240" s="97"/>
      <c r="M1240" s="94"/>
      <c r="N1240" s="94"/>
      <c r="O1240" s="94"/>
      <c r="P1240" s="97"/>
      <c r="Q1240" s="98"/>
      <c r="R1240" s="96"/>
      <c r="S1240" s="96"/>
      <c r="T1240" s="96"/>
      <c r="U1240" s="99"/>
      <c r="V1240" s="96"/>
      <c r="W1240" s="100"/>
      <c r="X1240" s="100"/>
      <c r="Y1240" s="100"/>
      <c r="Z1240" s="94"/>
      <c r="AA1240" s="94"/>
      <c r="AB1240" s="94"/>
      <c r="AC1240" s="94"/>
      <c r="AD1240" s="94"/>
      <c r="AE1240" s="94"/>
      <c r="AF1240" s="94"/>
      <c r="AG1240" s="94"/>
      <c r="AH1240" s="94"/>
      <c r="AI1240" s="94"/>
      <c r="AJ1240" s="94"/>
      <c r="AK1240" s="101"/>
      <c r="AL1240" s="100"/>
      <c r="AM1240" s="94"/>
      <c r="AN1240" s="94"/>
      <c r="AO1240" s="94"/>
      <c r="AP1240" s="94"/>
      <c r="AQ1240" s="94"/>
      <c r="AR1240" s="94"/>
      <c r="AS1240" s="94"/>
      <c r="AT1240" s="94"/>
      <c r="AU1240" s="94"/>
      <c r="AV1240" s="101"/>
      <c r="AW1240" s="94"/>
      <c r="AX1240" s="94"/>
      <c r="AY1240" s="101"/>
      <c r="AZ1240" s="94"/>
      <c r="BA1240" s="94"/>
      <c r="BB1240" s="94"/>
      <c r="BC1240" s="101"/>
      <c r="BD1240" s="31"/>
      <c r="BE1240" s="3"/>
      <c r="BF1240" s="3"/>
      <c r="BG1240" s="3"/>
      <c r="BH1240" s="3"/>
      <c r="BI1240" s="3"/>
      <c r="BJ1240" s="3"/>
      <c r="BK1240" s="3"/>
      <c r="BL1240" s="3"/>
      <c r="BM1240" s="3"/>
      <c r="BN1240" s="3"/>
      <c r="BO1240" s="3"/>
      <c r="BP1240" s="3"/>
      <c r="BQ1240" s="3"/>
      <c r="BR1240" s="3"/>
      <c r="BS1240" s="3"/>
      <c r="BT1240" s="3"/>
      <c r="BU1240" s="3"/>
      <c r="BV1240" s="3"/>
      <c r="BW1240" s="3"/>
      <c r="BX1240" s="3"/>
      <c r="BY1240" s="3"/>
      <c r="BZ1240" s="3"/>
    </row>
    <row r="1241" spans="1:78" s="4" customFormat="1">
      <c r="A1241" s="94"/>
      <c r="B1241" s="95"/>
      <c r="C1241" s="95"/>
      <c r="D1241" s="96"/>
      <c r="E1241" s="96"/>
      <c r="F1241" s="96"/>
      <c r="G1241" s="96"/>
      <c r="H1241" s="96"/>
      <c r="I1241" s="94"/>
      <c r="J1241" s="97"/>
      <c r="K1241" s="97"/>
      <c r="L1241" s="97"/>
      <c r="M1241" s="94"/>
      <c r="N1241" s="94"/>
      <c r="O1241" s="94"/>
      <c r="P1241" s="97"/>
      <c r="Q1241" s="98"/>
      <c r="R1241" s="96"/>
      <c r="S1241" s="96"/>
      <c r="T1241" s="96"/>
      <c r="U1241" s="99"/>
      <c r="V1241" s="96"/>
      <c r="W1241" s="100"/>
      <c r="X1241" s="100"/>
      <c r="Y1241" s="100"/>
      <c r="Z1241" s="94"/>
      <c r="AA1241" s="94"/>
      <c r="AB1241" s="94"/>
      <c r="AC1241" s="94"/>
      <c r="AD1241" s="94"/>
      <c r="AE1241" s="94"/>
      <c r="AF1241" s="94"/>
      <c r="AG1241" s="94"/>
      <c r="AH1241" s="94"/>
      <c r="AI1241" s="94"/>
      <c r="AJ1241" s="94"/>
      <c r="AK1241" s="101"/>
      <c r="AL1241" s="100"/>
      <c r="AM1241" s="94"/>
      <c r="AN1241" s="94"/>
      <c r="AO1241" s="94"/>
      <c r="AP1241" s="94"/>
      <c r="AQ1241" s="94"/>
      <c r="AR1241" s="94"/>
      <c r="AS1241" s="94"/>
      <c r="AT1241" s="94"/>
      <c r="AU1241" s="94"/>
      <c r="AV1241" s="101"/>
      <c r="AW1241" s="94"/>
      <c r="AX1241" s="94"/>
      <c r="AY1241" s="101"/>
      <c r="AZ1241" s="94"/>
      <c r="BA1241" s="94"/>
      <c r="BB1241" s="94"/>
      <c r="BC1241" s="101"/>
      <c r="BD1241" s="31"/>
      <c r="BE1241" s="3"/>
      <c r="BF1241" s="3"/>
      <c r="BG1241" s="3"/>
      <c r="BH1241" s="3"/>
      <c r="BI1241" s="3"/>
      <c r="BJ1241" s="3"/>
      <c r="BK1241" s="3"/>
      <c r="BL1241" s="3"/>
      <c r="BM1241" s="3"/>
      <c r="BN1241" s="3"/>
      <c r="BO1241" s="3"/>
      <c r="BP1241" s="3"/>
      <c r="BQ1241" s="3"/>
      <c r="BR1241" s="3"/>
      <c r="BS1241" s="3"/>
      <c r="BT1241" s="3"/>
      <c r="BU1241" s="3"/>
      <c r="BV1241" s="3"/>
      <c r="BW1241" s="3"/>
      <c r="BX1241" s="3"/>
      <c r="BY1241" s="3"/>
      <c r="BZ1241" s="3"/>
    </row>
    <row r="1242" spans="1:78" s="4" customFormat="1" ht="25.5" customHeight="1">
      <c r="A1242" s="94"/>
      <c r="B1242" s="95"/>
      <c r="C1242" s="95"/>
      <c r="D1242" s="96"/>
      <c r="E1242" s="96"/>
      <c r="F1242" s="96"/>
      <c r="G1242" s="96"/>
      <c r="H1242" s="96"/>
      <c r="I1242" s="94"/>
      <c r="J1242" s="97"/>
      <c r="K1242" s="97"/>
      <c r="L1242" s="97"/>
      <c r="M1242" s="94"/>
      <c r="N1242" s="94"/>
      <c r="O1242" s="94"/>
      <c r="P1242" s="97"/>
      <c r="Q1242" s="98"/>
      <c r="R1242" s="96"/>
      <c r="S1242" s="96"/>
      <c r="T1242" s="96"/>
      <c r="U1242" s="99"/>
      <c r="V1242" s="96"/>
      <c r="W1242" s="100"/>
      <c r="X1242" s="100"/>
      <c r="Y1242" s="100"/>
      <c r="Z1242" s="94"/>
      <c r="AA1242" s="94"/>
      <c r="AB1242" s="94"/>
      <c r="AC1242" s="94"/>
      <c r="AD1242" s="94"/>
      <c r="AE1242" s="94"/>
      <c r="AF1242" s="94"/>
      <c r="AG1242" s="94"/>
      <c r="AH1242" s="94"/>
      <c r="AI1242" s="94"/>
      <c r="AJ1242" s="94"/>
      <c r="AK1242" s="101"/>
      <c r="AL1242" s="100"/>
      <c r="AM1242" s="94"/>
      <c r="AN1242" s="94"/>
      <c r="AO1242" s="94"/>
      <c r="AP1242" s="94"/>
      <c r="AQ1242" s="94"/>
      <c r="AR1242" s="94"/>
      <c r="AS1242" s="94"/>
      <c r="AT1242" s="94"/>
      <c r="AU1242" s="94"/>
      <c r="AV1242" s="101"/>
      <c r="AW1242" s="94"/>
      <c r="AX1242" s="94"/>
      <c r="AY1242" s="101"/>
      <c r="AZ1242" s="94"/>
      <c r="BA1242" s="94"/>
      <c r="BB1242" s="94"/>
      <c r="BC1242" s="101"/>
      <c r="BD1242" s="31"/>
      <c r="BE1242" s="3"/>
      <c r="BF1242" s="3"/>
      <c r="BG1242" s="3"/>
      <c r="BH1242" s="3"/>
      <c r="BI1242" s="3"/>
      <c r="BJ1242" s="3"/>
      <c r="BK1242" s="3"/>
      <c r="BL1242" s="3"/>
      <c r="BM1242" s="3"/>
      <c r="BN1242" s="3"/>
      <c r="BO1242" s="3"/>
      <c r="BP1242" s="3"/>
      <c r="BQ1242" s="3"/>
      <c r="BR1242" s="3"/>
      <c r="BS1242" s="3"/>
      <c r="BT1242" s="3"/>
      <c r="BU1242" s="3"/>
      <c r="BV1242" s="3"/>
      <c r="BW1242" s="3"/>
      <c r="BX1242" s="3"/>
      <c r="BY1242" s="3"/>
      <c r="BZ1242" s="3"/>
    </row>
    <row r="1243" spans="1:78" s="4" customFormat="1">
      <c r="A1243" s="94"/>
      <c r="B1243" s="95"/>
      <c r="C1243" s="95"/>
      <c r="D1243" s="96"/>
      <c r="E1243" s="96"/>
      <c r="F1243" s="96"/>
      <c r="G1243" s="96"/>
      <c r="H1243" s="96"/>
      <c r="I1243" s="94"/>
      <c r="J1243" s="97"/>
      <c r="K1243" s="97"/>
      <c r="L1243" s="97"/>
      <c r="M1243" s="94"/>
      <c r="N1243" s="94"/>
      <c r="O1243" s="94"/>
      <c r="P1243" s="97"/>
      <c r="Q1243" s="98"/>
      <c r="R1243" s="96"/>
      <c r="S1243" s="96"/>
      <c r="T1243" s="96"/>
      <c r="U1243" s="99"/>
      <c r="V1243" s="96"/>
      <c r="W1243" s="100"/>
      <c r="X1243" s="100"/>
      <c r="Y1243" s="100"/>
      <c r="Z1243" s="94"/>
      <c r="AA1243" s="94"/>
      <c r="AB1243" s="94"/>
      <c r="AC1243" s="94"/>
      <c r="AD1243" s="94"/>
      <c r="AE1243" s="94"/>
      <c r="AF1243" s="94"/>
      <c r="AG1243" s="94"/>
      <c r="AH1243" s="94"/>
      <c r="AI1243" s="94"/>
      <c r="AJ1243" s="94"/>
      <c r="AK1243" s="101"/>
      <c r="AL1243" s="100"/>
      <c r="AM1243" s="94"/>
      <c r="AN1243" s="94"/>
      <c r="AO1243" s="94"/>
      <c r="AP1243" s="94"/>
      <c r="AQ1243" s="94"/>
      <c r="AR1243" s="94"/>
      <c r="AS1243" s="94"/>
      <c r="AT1243" s="94"/>
      <c r="AU1243" s="94"/>
      <c r="AV1243" s="101"/>
      <c r="AW1243" s="94"/>
      <c r="AX1243" s="94"/>
      <c r="AY1243" s="101"/>
      <c r="AZ1243" s="94"/>
      <c r="BA1243" s="94"/>
      <c r="BB1243" s="94"/>
      <c r="BC1243" s="101"/>
      <c r="BD1243" s="31"/>
      <c r="BE1243" s="3"/>
      <c r="BF1243" s="3"/>
      <c r="BG1243" s="3"/>
      <c r="BH1243" s="3"/>
      <c r="BI1243" s="3"/>
      <c r="BJ1243" s="3"/>
      <c r="BK1243" s="3"/>
      <c r="BL1243" s="3"/>
      <c r="BM1243" s="3"/>
      <c r="BN1243" s="3"/>
      <c r="BO1243" s="3"/>
      <c r="BP1243" s="3"/>
      <c r="BQ1243" s="3"/>
      <c r="BR1243" s="3"/>
      <c r="BS1243" s="3"/>
      <c r="BT1243" s="3"/>
      <c r="BU1243" s="3"/>
      <c r="BV1243" s="3"/>
      <c r="BW1243" s="3"/>
      <c r="BX1243" s="3"/>
      <c r="BY1243" s="3"/>
      <c r="BZ1243" s="3"/>
    </row>
    <row r="1244" spans="1:78" s="4" customFormat="1">
      <c r="A1244" s="94"/>
      <c r="B1244" s="95"/>
      <c r="C1244" s="95"/>
      <c r="D1244" s="96"/>
      <c r="E1244" s="96"/>
      <c r="F1244" s="96"/>
      <c r="G1244" s="96"/>
      <c r="H1244" s="96"/>
      <c r="I1244" s="94"/>
      <c r="J1244" s="97"/>
      <c r="K1244" s="97"/>
      <c r="L1244" s="97"/>
      <c r="M1244" s="94"/>
      <c r="N1244" s="94"/>
      <c r="O1244" s="94"/>
      <c r="P1244" s="97"/>
      <c r="Q1244" s="98"/>
      <c r="R1244" s="96"/>
      <c r="S1244" s="96"/>
      <c r="T1244" s="96"/>
      <c r="U1244" s="99"/>
      <c r="V1244" s="96"/>
      <c r="W1244" s="100"/>
      <c r="X1244" s="100"/>
      <c r="Y1244" s="100"/>
      <c r="Z1244" s="94"/>
      <c r="AA1244" s="94"/>
      <c r="AB1244" s="94"/>
      <c r="AC1244" s="94"/>
      <c r="AD1244" s="94"/>
      <c r="AE1244" s="94"/>
      <c r="AF1244" s="94"/>
      <c r="AG1244" s="94"/>
      <c r="AH1244" s="94"/>
      <c r="AI1244" s="94"/>
      <c r="AJ1244" s="94"/>
      <c r="AK1244" s="101"/>
      <c r="AL1244" s="100"/>
      <c r="AM1244" s="94"/>
      <c r="AN1244" s="94"/>
      <c r="AO1244" s="94"/>
      <c r="AP1244" s="94"/>
      <c r="AQ1244" s="94"/>
      <c r="AR1244" s="94"/>
      <c r="AS1244" s="94"/>
      <c r="AT1244" s="94"/>
      <c r="AU1244" s="94"/>
      <c r="AV1244" s="101"/>
      <c r="AW1244" s="94"/>
      <c r="AX1244" s="94"/>
      <c r="AY1244" s="101"/>
      <c r="AZ1244" s="94"/>
      <c r="BA1244" s="94"/>
      <c r="BB1244" s="94"/>
      <c r="BC1244" s="101"/>
      <c r="BD1244" s="35"/>
      <c r="BE1244" s="36"/>
      <c r="BF1244" s="36"/>
      <c r="BG1244" s="36"/>
      <c r="BH1244" s="36"/>
      <c r="BI1244" s="36"/>
      <c r="BJ1244" s="3"/>
      <c r="BK1244" s="3"/>
      <c r="BL1244" s="3"/>
      <c r="BM1244" s="3"/>
      <c r="BN1244" s="3"/>
      <c r="BO1244" s="3"/>
      <c r="BP1244" s="3"/>
      <c r="BQ1244" s="3"/>
      <c r="BR1244" s="3"/>
      <c r="BS1244" s="3"/>
      <c r="BT1244" s="3"/>
      <c r="BU1244" s="3"/>
      <c r="BV1244" s="3"/>
      <c r="BW1244" s="3"/>
      <c r="BX1244" s="3"/>
      <c r="BY1244" s="3"/>
      <c r="BZ1244" s="3"/>
    </row>
    <row r="1245" spans="1:78" s="4" customFormat="1">
      <c r="A1245" s="94"/>
      <c r="B1245" s="95"/>
      <c r="C1245" s="95"/>
      <c r="D1245" s="96"/>
      <c r="E1245" s="96"/>
      <c r="F1245" s="96"/>
      <c r="G1245" s="96"/>
      <c r="H1245" s="96"/>
      <c r="I1245" s="94"/>
      <c r="J1245" s="97"/>
      <c r="K1245" s="97"/>
      <c r="L1245" s="97"/>
      <c r="M1245" s="94"/>
      <c r="N1245" s="94"/>
      <c r="O1245" s="94"/>
      <c r="P1245" s="97"/>
      <c r="Q1245" s="98"/>
      <c r="R1245" s="96"/>
      <c r="S1245" s="96"/>
      <c r="T1245" s="96"/>
      <c r="U1245" s="99"/>
      <c r="V1245" s="96"/>
      <c r="W1245" s="100"/>
      <c r="X1245" s="100"/>
      <c r="Y1245" s="100"/>
      <c r="Z1245" s="94"/>
      <c r="AA1245" s="94"/>
      <c r="AB1245" s="94"/>
      <c r="AC1245" s="94"/>
      <c r="AD1245" s="94"/>
      <c r="AE1245" s="94"/>
      <c r="AF1245" s="94"/>
      <c r="AG1245" s="94"/>
      <c r="AH1245" s="94"/>
      <c r="AI1245" s="94"/>
      <c r="AJ1245" s="94"/>
      <c r="AK1245" s="101"/>
      <c r="AL1245" s="100"/>
      <c r="AM1245" s="94"/>
      <c r="AN1245" s="94"/>
      <c r="AO1245" s="94"/>
      <c r="AP1245" s="94"/>
      <c r="AQ1245" s="94"/>
      <c r="AR1245" s="94"/>
      <c r="AS1245" s="94"/>
      <c r="AT1245" s="94"/>
      <c r="AU1245" s="94"/>
      <c r="AV1245" s="101"/>
      <c r="AW1245" s="94"/>
      <c r="AX1245" s="94"/>
      <c r="AY1245" s="101"/>
      <c r="AZ1245" s="94"/>
      <c r="BA1245" s="94"/>
      <c r="BB1245" s="94"/>
      <c r="BC1245" s="101"/>
      <c r="BD1245" s="35"/>
      <c r="BE1245" s="36"/>
      <c r="BF1245" s="36"/>
      <c r="BG1245" s="36"/>
      <c r="BH1245" s="36"/>
      <c r="BI1245" s="36"/>
      <c r="BJ1245" s="3"/>
      <c r="BK1245" s="3"/>
      <c r="BL1245" s="3"/>
      <c r="BM1245" s="3"/>
      <c r="BN1245" s="3"/>
      <c r="BO1245" s="3"/>
      <c r="BP1245" s="3"/>
      <c r="BQ1245" s="3"/>
      <c r="BR1245" s="3"/>
      <c r="BS1245" s="3"/>
      <c r="BT1245" s="3"/>
      <c r="BU1245" s="3"/>
      <c r="BV1245" s="3"/>
      <c r="BW1245" s="3"/>
      <c r="BX1245" s="3"/>
      <c r="BY1245" s="3"/>
      <c r="BZ1245" s="3"/>
    </row>
    <row r="1246" spans="1:78" s="4" customFormat="1">
      <c r="A1246" s="94"/>
      <c r="B1246" s="95"/>
      <c r="C1246" s="95"/>
      <c r="D1246" s="96"/>
      <c r="E1246" s="96"/>
      <c r="F1246" s="96"/>
      <c r="G1246" s="96"/>
      <c r="H1246" s="96"/>
      <c r="I1246" s="94"/>
      <c r="J1246" s="97"/>
      <c r="K1246" s="97"/>
      <c r="L1246" s="97"/>
      <c r="M1246" s="94"/>
      <c r="N1246" s="94"/>
      <c r="O1246" s="94"/>
      <c r="P1246" s="97"/>
      <c r="Q1246" s="98"/>
      <c r="R1246" s="96"/>
      <c r="S1246" s="96"/>
      <c r="T1246" s="96"/>
      <c r="U1246" s="99"/>
      <c r="V1246" s="96"/>
      <c r="W1246" s="100"/>
      <c r="X1246" s="100"/>
      <c r="Y1246" s="100"/>
      <c r="Z1246" s="94"/>
      <c r="AA1246" s="94"/>
      <c r="AB1246" s="94"/>
      <c r="AC1246" s="94"/>
      <c r="AD1246" s="94"/>
      <c r="AE1246" s="94"/>
      <c r="AF1246" s="94"/>
      <c r="AG1246" s="94"/>
      <c r="AH1246" s="94"/>
      <c r="AI1246" s="94"/>
      <c r="AJ1246" s="94"/>
      <c r="AK1246" s="101"/>
      <c r="AL1246" s="100"/>
      <c r="AM1246" s="94"/>
      <c r="AN1246" s="94"/>
      <c r="AO1246" s="94"/>
      <c r="AP1246" s="94"/>
      <c r="AQ1246" s="94"/>
      <c r="AR1246" s="94"/>
      <c r="AS1246" s="94"/>
      <c r="AT1246" s="94"/>
      <c r="AU1246" s="94"/>
      <c r="AV1246" s="101"/>
      <c r="AW1246" s="94"/>
      <c r="AX1246" s="94"/>
      <c r="AY1246" s="101"/>
      <c r="AZ1246" s="94"/>
      <c r="BA1246" s="94"/>
      <c r="BB1246" s="94"/>
      <c r="BC1246" s="101"/>
      <c r="BD1246" s="35"/>
      <c r="BE1246" s="36"/>
      <c r="BF1246" s="36"/>
      <c r="BG1246" s="36"/>
      <c r="BH1246" s="36"/>
      <c r="BI1246" s="36"/>
      <c r="BJ1246" s="3"/>
      <c r="BK1246" s="3"/>
      <c r="BL1246" s="3"/>
      <c r="BM1246" s="3"/>
      <c r="BN1246" s="3"/>
      <c r="BO1246" s="3"/>
      <c r="BP1246" s="3"/>
      <c r="BQ1246" s="3"/>
      <c r="BR1246" s="3"/>
      <c r="BS1246" s="3"/>
      <c r="BT1246" s="3"/>
      <c r="BU1246" s="3"/>
      <c r="BV1246" s="3"/>
      <c r="BW1246" s="3"/>
      <c r="BX1246" s="3"/>
      <c r="BY1246" s="3"/>
      <c r="BZ1246" s="3"/>
    </row>
    <row r="1247" spans="1:78" s="4" customFormat="1" ht="25.5" customHeight="1">
      <c r="A1247" s="94"/>
      <c r="B1247" s="95"/>
      <c r="C1247" s="95"/>
      <c r="D1247" s="96"/>
      <c r="E1247" s="96"/>
      <c r="F1247" s="96"/>
      <c r="G1247" s="96"/>
      <c r="H1247" s="96"/>
      <c r="I1247" s="94"/>
      <c r="J1247" s="97"/>
      <c r="K1247" s="97"/>
      <c r="L1247" s="97"/>
      <c r="M1247" s="94"/>
      <c r="N1247" s="94"/>
      <c r="O1247" s="94"/>
      <c r="P1247" s="97"/>
      <c r="Q1247" s="98"/>
      <c r="R1247" s="96"/>
      <c r="S1247" s="96"/>
      <c r="T1247" s="96"/>
      <c r="U1247" s="99"/>
      <c r="V1247" s="96"/>
      <c r="W1247" s="100"/>
      <c r="X1247" s="100"/>
      <c r="Y1247" s="100"/>
      <c r="Z1247" s="94"/>
      <c r="AA1247" s="94"/>
      <c r="AB1247" s="94"/>
      <c r="AC1247" s="94"/>
      <c r="AD1247" s="94"/>
      <c r="AE1247" s="94"/>
      <c r="AF1247" s="94"/>
      <c r="AG1247" s="94"/>
      <c r="AH1247" s="94"/>
      <c r="AI1247" s="94"/>
      <c r="AJ1247" s="94"/>
      <c r="AK1247" s="101"/>
      <c r="AL1247" s="100"/>
      <c r="AM1247" s="94"/>
      <c r="AN1247" s="94"/>
      <c r="AO1247" s="94"/>
      <c r="AP1247" s="94"/>
      <c r="AQ1247" s="94"/>
      <c r="AR1247" s="94"/>
      <c r="AS1247" s="94"/>
      <c r="AT1247" s="94"/>
      <c r="AU1247" s="94"/>
      <c r="AV1247" s="101"/>
      <c r="AW1247" s="94"/>
      <c r="AX1247" s="94"/>
      <c r="AY1247" s="101"/>
      <c r="AZ1247" s="94"/>
      <c r="BA1247" s="94"/>
      <c r="BB1247" s="94"/>
      <c r="BC1247" s="101"/>
      <c r="BD1247" s="39"/>
      <c r="BJ1247" s="3"/>
      <c r="BK1247" s="3"/>
      <c r="BL1247" s="3"/>
      <c r="BM1247" s="3"/>
      <c r="BN1247" s="3"/>
      <c r="BO1247" s="3"/>
      <c r="BP1247" s="3"/>
      <c r="BQ1247" s="3"/>
      <c r="BR1247" s="3"/>
      <c r="BS1247" s="3"/>
      <c r="BT1247" s="3"/>
      <c r="BU1247" s="3"/>
      <c r="BV1247" s="3"/>
      <c r="BW1247" s="3"/>
      <c r="BX1247" s="3"/>
      <c r="BY1247" s="3"/>
      <c r="BZ1247" s="3"/>
    </row>
    <row r="1248" spans="1:78" s="4" customFormat="1" ht="25.5" customHeight="1">
      <c r="A1248" s="94"/>
      <c r="B1248" s="95"/>
      <c r="C1248" s="95"/>
      <c r="D1248" s="96"/>
      <c r="E1248" s="96"/>
      <c r="F1248" s="96"/>
      <c r="G1248" s="96"/>
      <c r="H1248" s="96"/>
      <c r="I1248" s="94"/>
      <c r="J1248" s="97"/>
      <c r="K1248" s="97"/>
      <c r="L1248" s="97"/>
      <c r="M1248" s="94"/>
      <c r="N1248" s="94"/>
      <c r="O1248" s="94"/>
      <c r="P1248" s="97"/>
      <c r="Q1248" s="98"/>
      <c r="R1248" s="96"/>
      <c r="S1248" s="96"/>
      <c r="T1248" s="96"/>
      <c r="U1248" s="99"/>
      <c r="V1248" s="96"/>
      <c r="W1248" s="100"/>
      <c r="X1248" s="100"/>
      <c r="Y1248" s="100"/>
      <c r="Z1248" s="94"/>
      <c r="AA1248" s="94"/>
      <c r="AB1248" s="94"/>
      <c r="AC1248" s="94"/>
      <c r="AD1248" s="94"/>
      <c r="AE1248" s="94"/>
      <c r="AF1248" s="94"/>
      <c r="AG1248" s="94"/>
      <c r="AH1248" s="94"/>
      <c r="AI1248" s="94"/>
      <c r="AJ1248" s="94"/>
      <c r="AK1248" s="101"/>
      <c r="AL1248" s="100"/>
      <c r="AM1248" s="94"/>
      <c r="AN1248" s="94"/>
      <c r="AO1248" s="94"/>
      <c r="AP1248" s="94"/>
      <c r="AQ1248" s="94"/>
      <c r="AR1248" s="94"/>
      <c r="AS1248" s="94"/>
      <c r="AT1248" s="94"/>
      <c r="AU1248" s="94"/>
      <c r="AV1248" s="101"/>
      <c r="AW1248" s="94"/>
      <c r="AX1248" s="94"/>
      <c r="AY1248" s="101"/>
      <c r="AZ1248" s="94"/>
      <c r="BA1248" s="94"/>
      <c r="BB1248" s="94"/>
      <c r="BC1248" s="101"/>
      <c r="BD1248" s="31"/>
      <c r="BE1248" s="3"/>
      <c r="BF1248" s="3"/>
      <c r="BG1248" s="3"/>
      <c r="BH1248" s="3"/>
      <c r="BI1248" s="3"/>
      <c r="BJ1248" s="3"/>
      <c r="BK1248" s="3"/>
      <c r="BL1248" s="3"/>
      <c r="BM1248" s="3"/>
      <c r="BN1248" s="3"/>
      <c r="BO1248" s="3"/>
      <c r="BP1248" s="3"/>
      <c r="BQ1248" s="3"/>
      <c r="BR1248" s="3"/>
      <c r="BS1248" s="3"/>
      <c r="BT1248" s="3"/>
      <c r="BU1248" s="3"/>
      <c r="BV1248" s="3"/>
      <c r="BW1248" s="3"/>
      <c r="BX1248" s="3"/>
      <c r="BY1248" s="3"/>
      <c r="BZ1248" s="3"/>
    </row>
    <row r="1249" spans="1:78" s="4" customFormat="1" ht="38.25" customHeight="1">
      <c r="A1249" s="94"/>
      <c r="B1249" s="95"/>
      <c r="C1249" s="95"/>
      <c r="D1249" s="96"/>
      <c r="E1249" s="96"/>
      <c r="F1249" s="96"/>
      <c r="G1249" s="96"/>
      <c r="H1249" s="96"/>
      <c r="I1249" s="94"/>
      <c r="J1249" s="97"/>
      <c r="K1249" s="97"/>
      <c r="L1249" s="97"/>
      <c r="M1249" s="94"/>
      <c r="N1249" s="94"/>
      <c r="O1249" s="94"/>
      <c r="P1249" s="97"/>
      <c r="Q1249" s="98"/>
      <c r="R1249" s="96"/>
      <c r="S1249" s="96"/>
      <c r="T1249" s="96"/>
      <c r="U1249" s="99"/>
      <c r="V1249" s="96"/>
      <c r="W1249" s="100"/>
      <c r="X1249" s="100"/>
      <c r="Y1249" s="100"/>
      <c r="Z1249" s="94"/>
      <c r="AA1249" s="94"/>
      <c r="AB1249" s="94"/>
      <c r="AC1249" s="94"/>
      <c r="AD1249" s="94"/>
      <c r="AE1249" s="94"/>
      <c r="AF1249" s="94"/>
      <c r="AG1249" s="94"/>
      <c r="AH1249" s="94"/>
      <c r="AI1249" s="94"/>
      <c r="AJ1249" s="94"/>
      <c r="AK1249" s="101"/>
      <c r="AL1249" s="100"/>
      <c r="AM1249" s="94"/>
      <c r="AN1249" s="94"/>
      <c r="AO1249" s="94"/>
      <c r="AP1249" s="94"/>
      <c r="AQ1249" s="94"/>
      <c r="AR1249" s="94"/>
      <c r="AS1249" s="94"/>
      <c r="AT1249" s="94"/>
      <c r="AU1249" s="94"/>
      <c r="AV1249" s="101"/>
      <c r="AW1249" s="94"/>
      <c r="AX1249" s="94"/>
      <c r="AY1249" s="101"/>
      <c r="AZ1249" s="94"/>
      <c r="BA1249" s="94"/>
      <c r="BB1249" s="94"/>
      <c r="BC1249" s="101"/>
      <c r="BD1249" s="31"/>
      <c r="BE1249" s="3"/>
      <c r="BF1249" s="3"/>
      <c r="BG1249" s="3"/>
      <c r="BH1249" s="3"/>
      <c r="BI1249" s="3"/>
      <c r="BJ1249" s="31"/>
      <c r="BK1249" s="31"/>
      <c r="BL1249" s="31"/>
      <c r="BM1249" s="31"/>
      <c r="BN1249" s="31"/>
      <c r="BO1249" s="31"/>
      <c r="BP1249" s="31"/>
      <c r="BQ1249" s="31"/>
      <c r="BR1249" s="31"/>
      <c r="BS1249" s="31"/>
      <c r="BT1249" s="31"/>
      <c r="BU1249" s="31"/>
      <c r="BV1249" s="31"/>
      <c r="BW1249" s="31"/>
      <c r="BX1249" s="31"/>
      <c r="BY1249" s="31"/>
      <c r="BZ1249" s="31"/>
    </row>
    <row r="1250" spans="1:78" s="4" customFormat="1" ht="38.25" customHeight="1">
      <c r="A1250" s="94"/>
      <c r="B1250" s="95"/>
      <c r="C1250" s="95"/>
      <c r="D1250" s="96"/>
      <c r="E1250" s="96"/>
      <c r="F1250" s="96"/>
      <c r="G1250" s="96"/>
      <c r="H1250" s="96"/>
      <c r="I1250" s="94"/>
      <c r="J1250" s="97"/>
      <c r="K1250" s="97"/>
      <c r="L1250" s="97"/>
      <c r="M1250" s="94"/>
      <c r="N1250" s="94"/>
      <c r="O1250" s="94"/>
      <c r="P1250" s="97"/>
      <c r="Q1250" s="98"/>
      <c r="R1250" s="96"/>
      <c r="S1250" s="96"/>
      <c r="T1250" s="96"/>
      <c r="U1250" s="99"/>
      <c r="V1250" s="96"/>
      <c r="W1250" s="100"/>
      <c r="X1250" s="100"/>
      <c r="Y1250" s="100"/>
      <c r="Z1250" s="94"/>
      <c r="AA1250" s="94"/>
      <c r="AB1250" s="94"/>
      <c r="AC1250" s="94"/>
      <c r="AD1250" s="94"/>
      <c r="AE1250" s="94"/>
      <c r="AF1250" s="94"/>
      <c r="AG1250" s="94"/>
      <c r="AH1250" s="94"/>
      <c r="AI1250" s="94"/>
      <c r="AJ1250" s="94"/>
      <c r="AK1250" s="101"/>
      <c r="AL1250" s="100"/>
      <c r="AM1250" s="94"/>
      <c r="AN1250" s="94"/>
      <c r="AO1250" s="94"/>
      <c r="AP1250" s="94"/>
      <c r="AQ1250" s="94"/>
      <c r="AR1250" s="94"/>
      <c r="AS1250" s="94"/>
      <c r="AT1250" s="94"/>
      <c r="AU1250" s="94"/>
      <c r="AV1250" s="101"/>
      <c r="AW1250" s="94"/>
      <c r="AX1250" s="94"/>
      <c r="AY1250" s="101"/>
      <c r="AZ1250" s="94"/>
      <c r="BA1250" s="94"/>
      <c r="BB1250" s="94"/>
      <c r="BC1250" s="101"/>
      <c r="BD1250" s="31"/>
      <c r="BE1250" s="3"/>
      <c r="BF1250" s="3"/>
      <c r="BG1250" s="3"/>
      <c r="BH1250" s="3"/>
      <c r="BI1250" s="3"/>
      <c r="BJ1250" s="3"/>
      <c r="BK1250" s="3"/>
      <c r="BL1250" s="3"/>
      <c r="BM1250" s="3"/>
      <c r="BN1250" s="3"/>
      <c r="BO1250" s="3"/>
      <c r="BP1250" s="3"/>
      <c r="BQ1250" s="3"/>
      <c r="BR1250" s="3"/>
      <c r="BS1250" s="3"/>
      <c r="BT1250" s="3"/>
      <c r="BU1250" s="3"/>
      <c r="BV1250" s="3"/>
      <c r="BW1250" s="3"/>
      <c r="BX1250" s="3"/>
      <c r="BY1250" s="3"/>
      <c r="BZ1250" s="3"/>
    </row>
    <row r="1251" spans="1:78" s="4" customFormat="1">
      <c r="A1251" s="94"/>
      <c r="B1251" s="95"/>
      <c r="C1251" s="95"/>
      <c r="D1251" s="96"/>
      <c r="E1251" s="96"/>
      <c r="F1251" s="96"/>
      <c r="G1251" s="96"/>
      <c r="H1251" s="96"/>
      <c r="I1251" s="94"/>
      <c r="J1251" s="97"/>
      <c r="K1251" s="97"/>
      <c r="L1251" s="97"/>
      <c r="M1251" s="94"/>
      <c r="N1251" s="94"/>
      <c r="O1251" s="94"/>
      <c r="P1251" s="97"/>
      <c r="Q1251" s="98"/>
      <c r="R1251" s="96"/>
      <c r="S1251" s="96"/>
      <c r="T1251" s="96"/>
      <c r="U1251" s="99"/>
      <c r="V1251" s="96"/>
      <c r="W1251" s="100"/>
      <c r="X1251" s="100"/>
      <c r="Y1251" s="100"/>
      <c r="Z1251" s="94"/>
      <c r="AA1251" s="94"/>
      <c r="AB1251" s="94"/>
      <c r="AC1251" s="94"/>
      <c r="AD1251" s="94"/>
      <c r="AE1251" s="94"/>
      <c r="AF1251" s="94"/>
      <c r="AG1251" s="94"/>
      <c r="AH1251" s="94"/>
      <c r="AI1251" s="94"/>
      <c r="AJ1251" s="94"/>
      <c r="AK1251" s="101"/>
      <c r="AL1251" s="100"/>
      <c r="AM1251" s="94"/>
      <c r="AN1251" s="94"/>
      <c r="AO1251" s="94"/>
      <c r="AP1251" s="94"/>
      <c r="AQ1251" s="94"/>
      <c r="AR1251" s="94"/>
      <c r="AS1251" s="94"/>
      <c r="AT1251" s="94"/>
      <c r="AU1251" s="94"/>
      <c r="AV1251" s="101"/>
      <c r="AW1251" s="94"/>
      <c r="AX1251" s="94"/>
      <c r="AY1251" s="101"/>
      <c r="AZ1251" s="94"/>
      <c r="BA1251" s="94"/>
      <c r="BB1251" s="94"/>
      <c r="BC1251" s="101"/>
      <c r="BD1251" s="40"/>
      <c r="BE1251" s="12"/>
      <c r="BF1251" s="12"/>
      <c r="BG1251" s="12"/>
      <c r="BH1251" s="12"/>
      <c r="BI1251" s="12"/>
      <c r="BJ1251" s="38"/>
      <c r="BK1251" s="38"/>
      <c r="BL1251" s="38"/>
      <c r="BM1251" s="38"/>
      <c r="BN1251" s="38"/>
      <c r="BO1251" s="38"/>
      <c r="BP1251" s="38"/>
      <c r="BQ1251" s="38"/>
      <c r="BR1251" s="38"/>
      <c r="BS1251" s="38"/>
      <c r="BT1251" s="38"/>
      <c r="BU1251" s="38"/>
      <c r="BV1251" s="38"/>
      <c r="BW1251" s="38"/>
      <c r="BX1251" s="38"/>
      <c r="BY1251" s="38"/>
      <c r="BZ1251" s="38"/>
    </row>
    <row r="1252" spans="1:78" s="4" customFormat="1" ht="25.5" customHeight="1">
      <c r="A1252" s="94"/>
      <c r="B1252" s="95"/>
      <c r="C1252" s="95"/>
      <c r="D1252" s="96"/>
      <c r="E1252" s="96"/>
      <c r="F1252" s="96"/>
      <c r="G1252" s="96"/>
      <c r="H1252" s="96"/>
      <c r="I1252" s="94"/>
      <c r="J1252" s="97"/>
      <c r="K1252" s="97"/>
      <c r="L1252" s="97"/>
      <c r="M1252" s="94"/>
      <c r="N1252" s="94"/>
      <c r="O1252" s="94"/>
      <c r="P1252" s="97"/>
      <c r="Q1252" s="98"/>
      <c r="R1252" s="96"/>
      <c r="S1252" s="96"/>
      <c r="T1252" s="96"/>
      <c r="U1252" s="99"/>
      <c r="V1252" s="96"/>
      <c r="W1252" s="100"/>
      <c r="X1252" s="100"/>
      <c r="Y1252" s="100"/>
      <c r="Z1252" s="94"/>
      <c r="AA1252" s="94"/>
      <c r="AB1252" s="94"/>
      <c r="AC1252" s="94"/>
      <c r="AD1252" s="94"/>
      <c r="AE1252" s="94"/>
      <c r="AF1252" s="94"/>
      <c r="AG1252" s="94"/>
      <c r="AH1252" s="94"/>
      <c r="AI1252" s="94"/>
      <c r="AJ1252" s="94"/>
      <c r="AK1252" s="101"/>
      <c r="AL1252" s="100"/>
      <c r="AM1252" s="94"/>
      <c r="AN1252" s="94"/>
      <c r="AO1252" s="94"/>
      <c r="AP1252" s="94"/>
      <c r="AQ1252" s="94"/>
      <c r="AR1252" s="94"/>
      <c r="AS1252" s="94"/>
      <c r="AT1252" s="94"/>
      <c r="AU1252" s="94"/>
      <c r="AV1252" s="101"/>
      <c r="AW1252" s="94"/>
      <c r="AX1252" s="94"/>
      <c r="AY1252" s="101"/>
      <c r="AZ1252" s="94"/>
      <c r="BA1252" s="94"/>
      <c r="BB1252" s="94"/>
      <c r="BC1252" s="101"/>
      <c r="BD1252" s="31"/>
      <c r="BE1252" s="3"/>
      <c r="BF1252" s="3"/>
      <c r="BG1252" s="3"/>
      <c r="BH1252" s="3"/>
      <c r="BI1252" s="3"/>
      <c r="BJ1252" s="3"/>
      <c r="BK1252" s="3"/>
      <c r="BL1252" s="3"/>
      <c r="BM1252" s="3"/>
      <c r="BN1252" s="3"/>
      <c r="BO1252" s="3"/>
      <c r="BP1252" s="3"/>
      <c r="BQ1252" s="3"/>
      <c r="BR1252" s="3"/>
      <c r="BS1252" s="3"/>
      <c r="BT1252" s="3"/>
      <c r="BU1252" s="3"/>
      <c r="BV1252" s="3"/>
      <c r="BW1252" s="3"/>
      <c r="BX1252" s="3"/>
      <c r="BY1252" s="3"/>
      <c r="BZ1252" s="3"/>
    </row>
    <row r="1253" spans="1:78" s="4" customFormat="1" ht="25.5" customHeight="1">
      <c r="A1253" s="94"/>
      <c r="B1253" s="95"/>
      <c r="C1253" s="95"/>
      <c r="D1253" s="96"/>
      <c r="E1253" s="96"/>
      <c r="F1253" s="96"/>
      <c r="G1253" s="96"/>
      <c r="H1253" s="96"/>
      <c r="I1253" s="94"/>
      <c r="J1253" s="97"/>
      <c r="K1253" s="97"/>
      <c r="L1253" s="97"/>
      <c r="M1253" s="94"/>
      <c r="N1253" s="94"/>
      <c r="O1253" s="94"/>
      <c r="P1253" s="97"/>
      <c r="Q1253" s="98"/>
      <c r="R1253" s="96"/>
      <c r="S1253" s="96"/>
      <c r="T1253" s="96"/>
      <c r="U1253" s="99"/>
      <c r="V1253" s="96"/>
      <c r="W1253" s="100"/>
      <c r="X1253" s="100"/>
      <c r="Y1253" s="100"/>
      <c r="Z1253" s="94"/>
      <c r="AA1253" s="94"/>
      <c r="AB1253" s="94"/>
      <c r="AC1253" s="94"/>
      <c r="AD1253" s="94"/>
      <c r="AE1253" s="94"/>
      <c r="AF1253" s="94"/>
      <c r="AG1253" s="94"/>
      <c r="AH1253" s="94"/>
      <c r="AI1253" s="94"/>
      <c r="AJ1253" s="94"/>
      <c r="AK1253" s="101"/>
      <c r="AL1253" s="100"/>
      <c r="AM1253" s="94"/>
      <c r="AN1253" s="94"/>
      <c r="AO1253" s="94"/>
      <c r="AP1253" s="94"/>
      <c r="AQ1253" s="94"/>
      <c r="AR1253" s="94"/>
      <c r="AS1253" s="94"/>
      <c r="AT1253" s="94"/>
      <c r="AU1253" s="94"/>
      <c r="AV1253" s="101"/>
      <c r="AW1253" s="94"/>
      <c r="AX1253" s="94"/>
      <c r="AY1253" s="101"/>
      <c r="AZ1253" s="94"/>
      <c r="BA1253" s="94"/>
      <c r="BB1253" s="94"/>
      <c r="BC1253" s="101"/>
      <c r="BD1253" s="31"/>
      <c r="BE1253" s="3"/>
      <c r="BF1253" s="3"/>
      <c r="BG1253" s="3"/>
      <c r="BH1253" s="3"/>
      <c r="BI1253" s="3"/>
      <c r="BJ1253" s="3"/>
      <c r="BK1253" s="3"/>
      <c r="BL1253" s="3"/>
      <c r="BM1253" s="3"/>
      <c r="BN1253" s="3"/>
      <c r="BO1253" s="3"/>
      <c r="BP1253" s="3"/>
      <c r="BQ1253" s="3"/>
      <c r="BR1253" s="3"/>
      <c r="BS1253" s="3"/>
      <c r="BT1253" s="3"/>
      <c r="BU1253" s="3"/>
      <c r="BV1253" s="3"/>
      <c r="BW1253" s="3"/>
      <c r="BX1253" s="3"/>
      <c r="BY1253" s="3"/>
      <c r="BZ1253" s="3"/>
    </row>
    <row r="1254" spans="1:78" s="4" customFormat="1" ht="25.5" customHeight="1">
      <c r="A1254" s="94"/>
      <c r="B1254" s="95"/>
      <c r="C1254" s="95"/>
      <c r="D1254" s="96"/>
      <c r="E1254" s="96"/>
      <c r="F1254" s="96"/>
      <c r="G1254" s="96"/>
      <c r="H1254" s="96"/>
      <c r="I1254" s="94"/>
      <c r="J1254" s="97"/>
      <c r="K1254" s="97"/>
      <c r="L1254" s="97"/>
      <c r="M1254" s="94"/>
      <c r="N1254" s="94"/>
      <c r="O1254" s="94"/>
      <c r="P1254" s="97"/>
      <c r="Q1254" s="98"/>
      <c r="R1254" s="96"/>
      <c r="S1254" s="96"/>
      <c r="T1254" s="96"/>
      <c r="U1254" s="99"/>
      <c r="V1254" s="96"/>
      <c r="W1254" s="100"/>
      <c r="X1254" s="100"/>
      <c r="Y1254" s="100"/>
      <c r="Z1254" s="94"/>
      <c r="AA1254" s="94"/>
      <c r="AB1254" s="94"/>
      <c r="AC1254" s="94"/>
      <c r="AD1254" s="94"/>
      <c r="AE1254" s="94"/>
      <c r="AF1254" s="94"/>
      <c r="AG1254" s="94"/>
      <c r="AH1254" s="94"/>
      <c r="AI1254" s="94"/>
      <c r="AJ1254" s="94"/>
      <c r="AK1254" s="101"/>
      <c r="AL1254" s="100"/>
      <c r="AM1254" s="94"/>
      <c r="AN1254" s="94"/>
      <c r="AO1254" s="94"/>
      <c r="AP1254" s="94"/>
      <c r="AQ1254" s="94"/>
      <c r="AR1254" s="94"/>
      <c r="AS1254" s="94"/>
      <c r="AT1254" s="94"/>
      <c r="AU1254" s="94"/>
      <c r="AV1254" s="101"/>
      <c r="AW1254" s="94"/>
      <c r="AX1254" s="94"/>
      <c r="AY1254" s="101"/>
      <c r="AZ1254" s="94"/>
      <c r="BA1254" s="94"/>
      <c r="BB1254" s="94"/>
      <c r="BC1254" s="101"/>
      <c r="BD1254" s="31"/>
      <c r="BE1254" s="3"/>
      <c r="BF1254" s="3"/>
      <c r="BG1254" s="3"/>
      <c r="BH1254" s="3"/>
      <c r="BI1254" s="3"/>
      <c r="BJ1254" s="3"/>
      <c r="BK1254" s="3"/>
      <c r="BL1254" s="3"/>
      <c r="BM1254" s="3"/>
      <c r="BN1254" s="3"/>
      <c r="BO1254" s="3"/>
      <c r="BP1254" s="3"/>
      <c r="BQ1254" s="3"/>
      <c r="BR1254" s="3"/>
      <c r="BS1254" s="3"/>
      <c r="BT1254" s="3"/>
      <c r="BU1254" s="3"/>
      <c r="BV1254" s="3"/>
      <c r="BW1254" s="3"/>
      <c r="BX1254" s="3"/>
      <c r="BY1254" s="3"/>
      <c r="BZ1254" s="3"/>
    </row>
    <row r="1255" spans="1:78" s="4" customFormat="1" ht="25.5" customHeight="1">
      <c r="A1255" s="94"/>
      <c r="B1255" s="95"/>
      <c r="C1255" s="95"/>
      <c r="D1255" s="96"/>
      <c r="E1255" s="96"/>
      <c r="F1255" s="96"/>
      <c r="G1255" s="96"/>
      <c r="H1255" s="96"/>
      <c r="I1255" s="94"/>
      <c r="J1255" s="97"/>
      <c r="K1255" s="97"/>
      <c r="L1255" s="97"/>
      <c r="M1255" s="94"/>
      <c r="N1255" s="94"/>
      <c r="O1255" s="94"/>
      <c r="P1255" s="97"/>
      <c r="Q1255" s="98"/>
      <c r="R1255" s="96"/>
      <c r="S1255" s="96"/>
      <c r="T1255" s="96"/>
      <c r="U1255" s="99"/>
      <c r="V1255" s="96"/>
      <c r="W1255" s="100"/>
      <c r="X1255" s="100"/>
      <c r="Y1255" s="100"/>
      <c r="Z1255" s="94"/>
      <c r="AA1255" s="94"/>
      <c r="AB1255" s="94"/>
      <c r="AC1255" s="94"/>
      <c r="AD1255" s="94"/>
      <c r="AE1255" s="94"/>
      <c r="AF1255" s="94"/>
      <c r="AG1255" s="94"/>
      <c r="AH1255" s="94"/>
      <c r="AI1255" s="94"/>
      <c r="AJ1255" s="94"/>
      <c r="AK1255" s="101"/>
      <c r="AL1255" s="100"/>
      <c r="AM1255" s="94"/>
      <c r="AN1255" s="94"/>
      <c r="AO1255" s="94"/>
      <c r="AP1255" s="94"/>
      <c r="AQ1255" s="94"/>
      <c r="AR1255" s="94"/>
      <c r="AS1255" s="94"/>
      <c r="AT1255" s="94"/>
      <c r="AU1255" s="94"/>
      <c r="AV1255" s="101"/>
      <c r="AW1255" s="94"/>
      <c r="AX1255" s="94"/>
      <c r="AY1255" s="101"/>
      <c r="AZ1255" s="94"/>
      <c r="BA1255" s="94"/>
      <c r="BB1255" s="94"/>
      <c r="BC1255" s="101"/>
      <c r="BD1255" s="31"/>
      <c r="BE1255" s="3"/>
      <c r="BF1255" s="3"/>
      <c r="BG1255" s="3"/>
      <c r="BH1255" s="3"/>
      <c r="BI1255" s="3"/>
      <c r="BJ1255" s="3"/>
      <c r="BK1255" s="3"/>
      <c r="BL1255" s="3"/>
      <c r="BM1255" s="3"/>
      <c r="BN1255" s="3"/>
      <c r="BO1255" s="3"/>
      <c r="BP1255" s="3"/>
      <c r="BQ1255" s="3"/>
      <c r="BR1255" s="3"/>
      <c r="BS1255" s="3"/>
      <c r="BT1255" s="3"/>
      <c r="BU1255" s="3"/>
      <c r="BV1255" s="3"/>
      <c r="BW1255" s="3"/>
      <c r="BX1255" s="3"/>
      <c r="BY1255" s="3"/>
      <c r="BZ1255" s="3"/>
    </row>
    <row r="1256" spans="1:78" s="4" customFormat="1" ht="25.5" customHeight="1">
      <c r="A1256" s="94"/>
      <c r="B1256" s="95"/>
      <c r="C1256" s="95"/>
      <c r="D1256" s="96"/>
      <c r="E1256" s="96"/>
      <c r="F1256" s="96"/>
      <c r="G1256" s="96"/>
      <c r="H1256" s="96"/>
      <c r="I1256" s="94"/>
      <c r="J1256" s="97"/>
      <c r="K1256" s="97"/>
      <c r="L1256" s="97"/>
      <c r="M1256" s="94"/>
      <c r="N1256" s="94"/>
      <c r="O1256" s="94"/>
      <c r="P1256" s="97"/>
      <c r="Q1256" s="98"/>
      <c r="R1256" s="96"/>
      <c r="S1256" s="96"/>
      <c r="T1256" s="96"/>
      <c r="U1256" s="99"/>
      <c r="V1256" s="96"/>
      <c r="W1256" s="100"/>
      <c r="X1256" s="100"/>
      <c r="Y1256" s="100"/>
      <c r="Z1256" s="94"/>
      <c r="AA1256" s="94"/>
      <c r="AB1256" s="94"/>
      <c r="AC1256" s="94"/>
      <c r="AD1256" s="94"/>
      <c r="AE1256" s="94"/>
      <c r="AF1256" s="94"/>
      <c r="AG1256" s="94"/>
      <c r="AH1256" s="94"/>
      <c r="AI1256" s="94"/>
      <c r="AJ1256" s="94"/>
      <c r="AK1256" s="101"/>
      <c r="AL1256" s="100"/>
      <c r="AM1256" s="94"/>
      <c r="AN1256" s="94"/>
      <c r="AO1256" s="94"/>
      <c r="AP1256" s="94"/>
      <c r="AQ1256" s="94"/>
      <c r="AR1256" s="94"/>
      <c r="AS1256" s="94"/>
      <c r="AT1256" s="94"/>
      <c r="AU1256" s="94"/>
      <c r="AV1256" s="101"/>
      <c r="AW1256" s="94"/>
      <c r="AX1256" s="94"/>
      <c r="AY1256" s="101"/>
      <c r="AZ1256" s="94"/>
      <c r="BA1256" s="94"/>
      <c r="BB1256" s="94"/>
      <c r="BC1256" s="101"/>
      <c r="BD1256" s="31"/>
      <c r="BE1256" s="3"/>
      <c r="BF1256" s="3"/>
      <c r="BG1256" s="3"/>
      <c r="BH1256" s="3"/>
      <c r="BI1256" s="3"/>
      <c r="BJ1256" s="3"/>
      <c r="BK1256" s="3"/>
      <c r="BL1256" s="3"/>
      <c r="BM1256" s="3"/>
      <c r="BN1256" s="3"/>
      <c r="BO1256" s="3"/>
      <c r="BP1256" s="3"/>
      <c r="BQ1256" s="3"/>
      <c r="BR1256" s="3"/>
      <c r="BS1256" s="3"/>
      <c r="BT1256" s="3"/>
      <c r="BU1256" s="3"/>
      <c r="BV1256" s="3"/>
      <c r="BW1256" s="3"/>
      <c r="BX1256" s="3"/>
      <c r="BY1256" s="3"/>
      <c r="BZ1256" s="3"/>
    </row>
    <row r="1257" spans="1:78" s="4" customFormat="1">
      <c r="A1257" s="94"/>
      <c r="B1257" s="95"/>
      <c r="C1257" s="95"/>
      <c r="D1257" s="96"/>
      <c r="E1257" s="96"/>
      <c r="F1257" s="96"/>
      <c r="G1257" s="96"/>
      <c r="H1257" s="96"/>
      <c r="I1257" s="94"/>
      <c r="J1257" s="97"/>
      <c r="K1257" s="97"/>
      <c r="L1257" s="97"/>
      <c r="M1257" s="94"/>
      <c r="N1257" s="94"/>
      <c r="O1257" s="94"/>
      <c r="P1257" s="97"/>
      <c r="Q1257" s="98"/>
      <c r="R1257" s="96"/>
      <c r="S1257" s="96"/>
      <c r="T1257" s="96"/>
      <c r="U1257" s="99"/>
      <c r="V1257" s="96"/>
      <c r="W1257" s="100"/>
      <c r="X1257" s="100"/>
      <c r="Y1257" s="100"/>
      <c r="Z1257" s="94"/>
      <c r="AA1257" s="94"/>
      <c r="AB1257" s="94"/>
      <c r="AC1257" s="94"/>
      <c r="AD1257" s="94"/>
      <c r="AE1257" s="94"/>
      <c r="AF1257" s="94"/>
      <c r="AG1257" s="94"/>
      <c r="AH1257" s="94"/>
      <c r="AI1257" s="94"/>
      <c r="AJ1257" s="94"/>
      <c r="AK1257" s="101"/>
      <c r="AL1257" s="100"/>
      <c r="AM1257" s="94"/>
      <c r="AN1257" s="94"/>
      <c r="AO1257" s="94"/>
      <c r="AP1257" s="94"/>
      <c r="AQ1257" s="94"/>
      <c r="AR1257" s="94"/>
      <c r="AS1257" s="94"/>
      <c r="AT1257" s="94"/>
      <c r="AU1257" s="94"/>
      <c r="AV1257" s="101"/>
      <c r="AW1257" s="94"/>
      <c r="AX1257" s="94"/>
      <c r="AY1257" s="101"/>
      <c r="AZ1257" s="94"/>
      <c r="BA1257" s="94"/>
      <c r="BB1257" s="94"/>
      <c r="BC1257" s="101"/>
      <c r="BD1257" s="31"/>
      <c r="BE1257" s="3"/>
      <c r="BF1257" s="3"/>
      <c r="BG1257" s="3"/>
      <c r="BH1257" s="3"/>
      <c r="BI1257" s="3"/>
      <c r="BJ1257" s="3"/>
      <c r="BK1257" s="3"/>
      <c r="BL1257" s="3"/>
      <c r="BM1257" s="3"/>
      <c r="BN1257" s="3"/>
      <c r="BO1257" s="3"/>
      <c r="BP1257" s="3"/>
      <c r="BQ1257" s="3"/>
      <c r="BR1257" s="3"/>
      <c r="BS1257" s="3"/>
      <c r="BT1257" s="3"/>
      <c r="BU1257" s="3"/>
      <c r="BV1257" s="3"/>
      <c r="BW1257" s="3"/>
      <c r="BX1257" s="3"/>
      <c r="BY1257" s="3"/>
      <c r="BZ1257" s="3"/>
    </row>
    <row r="1258" spans="1:78" s="4" customFormat="1">
      <c r="A1258" s="94"/>
      <c r="B1258" s="95"/>
      <c r="C1258" s="95"/>
      <c r="D1258" s="96"/>
      <c r="E1258" s="96"/>
      <c r="F1258" s="96"/>
      <c r="G1258" s="96"/>
      <c r="H1258" s="96"/>
      <c r="I1258" s="94"/>
      <c r="J1258" s="97"/>
      <c r="K1258" s="97"/>
      <c r="L1258" s="97"/>
      <c r="M1258" s="94"/>
      <c r="N1258" s="94"/>
      <c r="O1258" s="94"/>
      <c r="P1258" s="97"/>
      <c r="Q1258" s="98"/>
      <c r="R1258" s="96"/>
      <c r="S1258" s="96"/>
      <c r="T1258" s="96"/>
      <c r="U1258" s="99"/>
      <c r="V1258" s="96"/>
      <c r="W1258" s="100"/>
      <c r="X1258" s="100"/>
      <c r="Y1258" s="100"/>
      <c r="Z1258" s="94"/>
      <c r="AA1258" s="94"/>
      <c r="AB1258" s="94"/>
      <c r="AC1258" s="94"/>
      <c r="AD1258" s="94"/>
      <c r="AE1258" s="94"/>
      <c r="AF1258" s="94"/>
      <c r="AG1258" s="94"/>
      <c r="AH1258" s="94"/>
      <c r="AI1258" s="94"/>
      <c r="AJ1258" s="94"/>
      <c r="AK1258" s="101"/>
      <c r="AL1258" s="100"/>
      <c r="AM1258" s="94"/>
      <c r="AN1258" s="94"/>
      <c r="AO1258" s="94"/>
      <c r="AP1258" s="94"/>
      <c r="AQ1258" s="94"/>
      <c r="AR1258" s="94"/>
      <c r="AS1258" s="94"/>
      <c r="AT1258" s="94"/>
      <c r="AU1258" s="94"/>
      <c r="AV1258" s="101"/>
      <c r="AW1258" s="94"/>
      <c r="AX1258" s="94"/>
      <c r="AY1258" s="101"/>
      <c r="AZ1258" s="94"/>
      <c r="BA1258" s="94"/>
      <c r="BB1258" s="94"/>
      <c r="BC1258" s="101"/>
      <c r="BD1258" s="31"/>
      <c r="BE1258" s="3"/>
      <c r="BF1258" s="3"/>
      <c r="BG1258" s="3"/>
      <c r="BH1258" s="3"/>
      <c r="BI1258" s="3"/>
      <c r="BJ1258" s="3"/>
      <c r="BK1258" s="3"/>
      <c r="BL1258" s="3"/>
      <c r="BM1258" s="3"/>
      <c r="BN1258" s="3"/>
      <c r="BO1258" s="3"/>
      <c r="BP1258" s="3"/>
      <c r="BQ1258" s="3"/>
      <c r="BR1258" s="3"/>
      <c r="BS1258" s="3"/>
      <c r="BT1258" s="3"/>
      <c r="BU1258" s="3"/>
      <c r="BV1258" s="3"/>
      <c r="BW1258" s="3"/>
      <c r="BX1258" s="3"/>
      <c r="BY1258" s="3"/>
      <c r="BZ1258" s="3"/>
    </row>
    <row r="1259" spans="1:78" s="4" customFormat="1" ht="25.5" customHeight="1">
      <c r="A1259" s="94"/>
      <c r="B1259" s="95"/>
      <c r="C1259" s="95"/>
      <c r="D1259" s="96"/>
      <c r="E1259" s="96"/>
      <c r="F1259" s="96"/>
      <c r="G1259" s="96"/>
      <c r="H1259" s="96"/>
      <c r="I1259" s="94"/>
      <c r="J1259" s="97"/>
      <c r="K1259" s="97"/>
      <c r="L1259" s="97"/>
      <c r="M1259" s="94"/>
      <c r="N1259" s="94"/>
      <c r="O1259" s="94"/>
      <c r="P1259" s="97"/>
      <c r="Q1259" s="98"/>
      <c r="R1259" s="96"/>
      <c r="S1259" s="96"/>
      <c r="T1259" s="96"/>
      <c r="U1259" s="99"/>
      <c r="V1259" s="96"/>
      <c r="W1259" s="100"/>
      <c r="X1259" s="100"/>
      <c r="Y1259" s="100"/>
      <c r="Z1259" s="94"/>
      <c r="AA1259" s="94"/>
      <c r="AB1259" s="94"/>
      <c r="AC1259" s="94"/>
      <c r="AD1259" s="94"/>
      <c r="AE1259" s="94"/>
      <c r="AF1259" s="94"/>
      <c r="AG1259" s="94"/>
      <c r="AH1259" s="94"/>
      <c r="AI1259" s="94"/>
      <c r="AJ1259" s="94"/>
      <c r="AK1259" s="101"/>
      <c r="AL1259" s="100"/>
      <c r="AM1259" s="94"/>
      <c r="AN1259" s="94"/>
      <c r="AO1259" s="94"/>
      <c r="AP1259" s="94"/>
      <c r="AQ1259" s="94"/>
      <c r="AR1259" s="94"/>
      <c r="AS1259" s="94"/>
      <c r="AT1259" s="94"/>
      <c r="AU1259" s="94"/>
      <c r="AV1259" s="101"/>
      <c r="AW1259" s="94"/>
      <c r="AX1259" s="94"/>
      <c r="AY1259" s="101"/>
      <c r="AZ1259" s="94"/>
      <c r="BA1259" s="94"/>
      <c r="BB1259" s="94"/>
      <c r="BC1259" s="101"/>
      <c r="BD1259" s="31"/>
      <c r="BE1259" s="3"/>
      <c r="BF1259" s="3"/>
      <c r="BG1259" s="3"/>
      <c r="BH1259" s="3"/>
      <c r="BI1259" s="3"/>
      <c r="BJ1259" s="3"/>
      <c r="BK1259" s="3"/>
      <c r="BL1259" s="3"/>
      <c r="BM1259" s="3"/>
      <c r="BN1259" s="3"/>
      <c r="BO1259" s="3"/>
      <c r="BP1259" s="3"/>
      <c r="BQ1259" s="3"/>
      <c r="BR1259" s="3"/>
      <c r="BS1259" s="3"/>
      <c r="BT1259" s="3"/>
      <c r="BU1259" s="3"/>
      <c r="BV1259" s="3"/>
      <c r="BW1259" s="3"/>
      <c r="BX1259" s="3"/>
      <c r="BY1259" s="3"/>
      <c r="BZ1259" s="3"/>
    </row>
    <row r="1260" spans="1:78" s="4" customFormat="1" ht="38.25" customHeight="1">
      <c r="A1260" s="94"/>
      <c r="B1260" s="95"/>
      <c r="C1260" s="95"/>
      <c r="D1260" s="96"/>
      <c r="E1260" s="96"/>
      <c r="F1260" s="96"/>
      <c r="G1260" s="96"/>
      <c r="H1260" s="96"/>
      <c r="I1260" s="94"/>
      <c r="J1260" s="97"/>
      <c r="K1260" s="97"/>
      <c r="L1260" s="97"/>
      <c r="M1260" s="94"/>
      <c r="N1260" s="94"/>
      <c r="O1260" s="94"/>
      <c r="P1260" s="97"/>
      <c r="Q1260" s="98"/>
      <c r="R1260" s="96"/>
      <c r="S1260" s="96"/>
      <c r="T1260" s="96"/>
      <c r="U1260" s="99"/>
      <c r="V1260" s="96"/>
      <c r="W1260" s="100"/>
      <c r="X1260" s="100"/>
      <c r="Y1260" s="100"/>
      <c r="Z1260" s="94"/>
      <c r="AA1260" s="94"/>
      <c r="AB1260" s="94"/>
      <c r="AC1260" s="94"/>
      <c r="AD1260" s="94"/>
      <c r="AE1260" s="94"/>
      <c r="AF1260" s="94"/>
      <c r="AG1260" s="94"/>
      <c r="AH1260" s="94"/>
      <c r="AI1260" s="94"/>
      <c r="AJ1260" s="94"/>
      <c r="AK1260" s="101"/>
      <c r="AL1260" s="100"/>
      <c r="AM1260" s="94"/>
      <c r="AN1260" s="94"/>
      <c r="AO1260" s="94"/>
      <c r="AP1260" s="94"/>
      <c r="AQ1260" s="94"/>
      <c r="AR1260" s="94"/>
      <c r="AS1260" s="94"/>
      <c r="AT1260" s="94"/>
      <c r="AU1260" s="94"/>
      <c r="AV1260" s="101"/>
      <c r="AW1260" s="94"/>
      <c r="AX1260" s="94"/>
      <c r="AY1260" s="101"/>
      <c r="AZ1260" s="94"/>
      <c r="BA1260" s="94"/>
      <c r="BB1260" s="94"/>
      <c r="BC1260" s="101"/>
      <c r="BD1260" s="31"/>
      <c r="BE1260" s="3"/>
      <c r="BF1260" s="3"/>
      <c r="BG1260" s="3"/>
      <c r="BH1260" s="3"/>
      <c r="BI1260" s="3"/>
      <c r="BJ1260" s="3"/>
      <c r="BK1260" s="3"/>
      <c r="BL1260" s="3"/>
      <c r="BM1260" s="3"/>
      <c r="BN1260" s="3"/>
      <c r="BO1260" s="3"/>
      <c r="BP1260" s="3"/>
      <c r="BQ1260" s="3"/>
      <c r="BR1260" s="3"/>
      <c r="BS1260" s="3"/>
      <c r="BT1260" s="3"/>
      <c r="BU1260" s="3"/>
      <c r="BV1260" s="3"/>
      <c r="BW1260" s="3"/>
      <c r="BX1260" s="3"/>
      <c r="BY1260" s="3"/>
      <c r="BZ1260" s="3"/>
    </row>
    <row r="1261" spans="1:78" s="4" customFormat="1">
      <c r="A1261" s="94"/>
      <c r="B1261" s="95"/>
      <c r="C1261" s="95"/>
      <c r="D1261" s="96"/>
      <c r="E1261" s="96"/>
      <c r="F1261" s="96"/>
      <c r="G1261" s="96"/>
      <c r="H1261" s="96"/>
      <c r="I1261" s="94"/>
      <c r="J1261" s="97"/>
      <c r="K1261" s="97"/>
      <c r="L1261" s="97"/>
      <c r="M1261" s="94"/>
      <c r="N1261" s="94"/>
      <c r="O1261" s="94"/>
      <c r="P1261" s="97"/>
      <c r="Q1261" s="98"/>
      <c r="R1261" s="96"/>
      <c r="S1261" s="96"/>
      <c r="T1261" s="96"/>
      <c r="U1261" s="99"/>
      <c r="V1261" s="96"/>
      <c r="W1261" s="100"/>
      <c r="X1261" s="100"/>
      <c r="Y1261" s="100"/>
      <c r="Z1261" s="94"/>
      <c r="AA1261" s="94"/>
      <c r="AB1261" s="94"/>
      <c r="AC1261" s="94"/>
      <c r="AD1261" s="94"/>
      <c r="AE1261" s="94"/>
      <c r="AF1261" s="94"/>
      <c r="AG1261" s="94"/>
      <c r="AH1261" s="94"/>
      <c r="AI1261" s="94"/>
      <c r="AJ1261" s="94"/>
      <c r="AK1261" s="101"/>
      <c r="AL1261" s="100"/>
      <c r="AM1261" s="94"/>
      <c r="AN1261" s="94"/>
      <c r="AO1261" s="94"/>
      <c r="AP1261" s="94"/>
      <c r="AQ1261" s="94"/>
      <c r="AR1261" s="94"/>
      <c r="AS1261" s="94"/>
      <c r="AT1261" s="94"/>
      <c r="AU1261" s="94"/>
      <c r="AV1261" s="101"/>
      <c r="AW1261" s="94"/>
      <c r="AX1261" s="94"/>
      <c r="AY1261" s="101"/>
      <c r="AZ1261" s="94"/>
      <c r="BA1261" s="94"/>
      <c r="BB1261" s="94"/>
      <c r="BC1261" s="101"/>
      <c r="BD1261" s="31"/>
      <c r="BE1261" s="3"/>
      <c r="BF1261" s="3"/>
      <c r="BG1261" s="3"/>
      <c r="BH1261" s="3"/>
      <c r="BI1261" s="3"/>
      <c r="BJ1261" s="3"/>
      <c r="BK1261" s="3"/>
      <c r="BL1261" s="3"/>
      <c r="BM1261" s="3"/>
      <c r="BN1261" s="3"/>
      <c r="BO1261" s="3"/>
      <c r="BP1261" s="3"/>
      <c r="BQ1261" s="3"/>
      <c r="BR1261" s="3"/>
      <c r="BS1261" s="3"/>
      <c r="BT1261" s="3"/>
      <c r="BU1261" s="3"/>
      <c r="BV1261" s="3"/>
      <c r="BW1261" s="3"/>
      <c r="BX1261" s="3"/>
      <c r="BY1261" s="3"/>
      <c r="BZ1261" s="3"/>
    </row>
    <row r="1262" spans="1:78" s="4" customFormat="1" ht="38.25" customHeight="1">
      <c r="A1262" s="94"/>
      <c r="B1262" s="95"/>
      <c r="C1262" s="95"/>
      <c r="D1262" s="96"/>
      <c r="E1262" s="96"/>
      <c r="F1262" s="96"/>
      <c r="G1262" s="96"/>
      <c r="H1262" s="96"/>
      <c r="I1262" s="94"/>
      <c r="J1262" s="97"/>
      <c r="K1262" s="97"/>
      <c r="L1262" s="97"/>
      <c r="M1262" s="94"/>
      <c r="N1262" s="94"/>
      <c r="O1262" s="94"/>
      <c r="P1262" s="97"/>
      <c r="Q1262" s="98"/>
      <c r="R1262" s="96"/>
      <c r="S1262" s="96"/>
      <c r="T1262" s="96"/>
      <c r="U1262" s="99"/>
      <c r="V1262" s="96"/>
      <c r="W1262" s="100"/>
      <c r="X1262" s="100"/>
      <c r="Y1262" s="100"/>
      <c r="Z1262" s="94"/>
      <c r="AA1262" s="94"/>
      <c r="AB1262" s="94"/>
      <c r="AC1262" s="94"/>
      <c r="AD1262" s="94"/>
      <c r="AE1262" s="94"/>
      <c r="AF1262" s="94"/>
      <c r="AG1262" s="94"/>
      <c r="AH1262" s="94"/>
      <c r="AI1262" s="94"/>
      <c r="AJ1262" s="94"/>
      <c r="AK1262" s="101"/>
      <c r="AL1262" s="100"/>
      <c r="AM1262" s="94"/>
      <c r="AN1262" s="94"/>
      <c r="AO1262" s="94"/>
      <c r="AP1262" s="94"/>
      <c r="AQ1262" s="94"/>
      <c r="AR1262" s="94"/>
      <c r="AS1262" s="94"/>
      <c r="AT1262" s="94"/>
      <c r="AU1262" s="94"/>
      <c r="AV1262" s="101"/>
      <c r="AW1262" s="94"/>
      <c r="AX1262" s="94"/>
      <c r="AY1262" s="101"/>
      <c r="AZ1262" s="94"/>
      <c r="BA1262" s="94"/>
      <c r="BB1262" s="94"/>
      <c r="BC1262" s="101"/>
      <c r="BD1262" s="31"/>
      <c r="BE1262" s="3"/>
      <c r="BF1262" s="3"/>
      <c r="BG1262" s="3"/>
      <c r="BH1262" s="3"/>
      <c r="BI1262" s="3"/>
      <c r="BJ1262" s="3"/>
      <c r="BK1262" s="3"/>
      <c r="BL1262" s="3"/>
      <c r="BM1262" s="3"/>
      <c r="BN1262" s="3"/>
      <c r="BO1262" s="3"/>
      <c r="BP1262" s="3"/>
      <c r="BQ1262" s="3"/>
      <c r="BR1262" s="3"/>
      <c r="BS1262" s="3"/>
      <c r="BT1262" s="3"/>
      <c r="BU1262" s="3"/>
      <c r="BV1262" s="3"/>
      <c r="BW1262" s="3"/>
      <c r="BX1262" s="3"/>
      <c r="BY1262" s="3"/>
      <c r="BZ1262" s="3"/>
    </row>
    <row r="1263" spans="1:78" s="4" customFormat="1" ht="38.25" customHeight="1">
      <c r="A1263" s="94"/>
      <c r="B1263" s="95"/>
      <c r="C1263" s="95"/>
      <c r="D1263" s="96"/>
      <c r="E1263" s="96"/>
      <c r="F1263" s="96"/>
      <c r="G1263" s="96"/>
      <c r="H1263" s="96"/>
      <c r="I1263" s="94"/>
      <c r="J1263" s="97"/>
      <c r="K1263" s="97"/>
      <c r="L1263" s="97"/>
      <c r="M1263" s="94"/>
      <c r="N1263" s="94"/>
      <c r="O1263" s="94"/>
      <c r="P1263" s="97"/>
      <c r="Q1263" s="98"/>
      <c r="R1263" s="96"/>
      <c r="S1263" s="96"/>
      <c r="T1263" s="96"/>
      <c r="U1263" s="99"/>
      <c r="V1263" s="96"/>
      <c r="W1263" s="100"/>
      <c r="X1263" s="100"/>
      <c r="Y1263" s="100"/>
      <c r="Z1263" s="94"/>
      <c r="AA1263" s="94"/>
      <c r="AB1263" s="94"/>
      <c r="AC1263" s="94"/>
      <c r="AD1263" s="94"/>
      <c r="AE1263" s="94"/>
      <c r="AF1263" s="94"/>
      <c r="AG1263" s="94"/>
      <c r="AH1263" s="94"/>
      <c r="AI1263" s="94"/>
      <c r="AJ1263" s="94"/>
      <c r="AK1263" s="101"/>
      <c r="AL1263" s="100"/>
      <c r="AM1263" s="94"/>
      <c r="AN1263" s="94"/>
      <c r="AO1263" s="94"/>
      <c r="AP1263" s="94"/>
      <c r="AQ1263" s="94"/>
      <c r="AR1263" s="94"/>
      <c r="AS1263" s="94"/>
      <c r="AT1263" s="94"/>
      <c r="AU1263" s="94"/>
      <c r="AV1263" s="101"/>
      <c r="AW1263" s="94"/>
      <c r="AX1263" s="94"/>
      <c r="AY1263" s="101"/>
      <c r="AZ1263" s="94"/>
      <c r="BA1263" s="94"/>
      <c r="BB1263" s="94"/>
      <c r="BC1263" s="101"/>
      <c r="BD1263" s="31"/>
      <c r="BE1263" s="3"/>
      <c r="BF1263" s="3"/>
      <c r="BG1263" s="3"/>
      <c r="BH1263" s="3"/>
      <c r="BI1263" s="3"/>
      <c r="BJ1263" s="3"/>
      <c r="BK1263" s="3"/>
      <c r="BL1263" s="3"/>
      <c r="BM1263" s="3"/>
      <c r="BN1263" s="3"/>
      <c r="BO1263" s="3"/>
      <c r="BP1263" s="3"/>
      <c r="BQ1263" s="3"/>
      <c r="BR1263" s="3"/>
      <c r="BS1263" s="3"/>
      <c r="BT1263" s="3"/>
      <c r="BU1263" s="3"/>
      <c r="BV1263" s="3"/>
      <c r="BW1263" s="3"/>
      <c r="BX1263" s="3"/>
      <c r="BY1263" s="3"/>
      <c r="BZ1263" s="3"/>
    </row>
    <row r="1264" spans="1:78" s="4" customFormat="1" ht="25.5" customHeight="1">
      <c r="A1264" s="94"/>
      <c r="B1264" s="95"/>
      <c r="C1264" s="95"/>
      <c r="D1264" s="96"/>
      <c r="E1264" s="96"/>
      <c r="F1264" s="96"/>
      <c r="G1264" s="96"/>
      <c r="H1264" s="96"/>
      <c r="I1264" s="94"/>
      <c r="J1264" s="97"/>
      <c r="K1264" s="97"/>
      <c r="L1264" s="97"/>
      <c r="M1264" s="94"/>
      <c r="N1264" s="94"/>
      <c r="O1264" s="94"/>
      <c r="P1264" s="97"/>
      <c r="Q1264" s="98"/>
      <c r="R1264" s="96"/>
      <c r="S1264" s="96"/>
      <c r="T1264" s="96"/>
      <c r="U1264" s="99"/>
      <c r="V1264" s="96"/>
      <c r="W1264" s="100"/>
      <c r="X1264" s="100"/>
      <c r="Y1264" s="100"/>
      <c r="Z1264" s="94"/>
      <c r="AA1264" s="94"/>
      <c r="AB1264" s="94"/>
      <c r="AC1264" s="94"/>
      <c r="AD1264" s="94"/>
      <c r="AE1264" s="94"/>
      <c r="AF1264" s="94"/>
      <c r="AG1264" s="94"/>
      <c r="AH1264" s="94"/>
      <c r="AI1264" s="94"/>
      <c r="AJ1264" s="94"/>
      <c r="AK1264" s="101"/>
      <c r="AL1264" s="100"/>
      <c r="AM1264" s="94"/>
      <c r="AN1264" s="94"/>
      <c r="AO1264" s="94"/>
      <c r="AP1264" s="94"/>
      <c r="AQ1264" s="94"/>
      <c r="AR1264" s="94"/>
      <c r="AS1264" s="94"/>
      <c r="AT1264" s="94"/>
      <c r="AU1264" s="94"/>
      <c r="AV1264" s="101"/>
      <c r="AW1264" s="94"/>
      <c r="AX1264" s="94"/>
      <c r="AY1264" s="101"/>
      <c r="AZ1264" s="94"/>
      <c r="BA1264" s="94"/>
      <c r="BB1264" s="94"/>
      <c r="BC1264" s="101"/>
      <c r="BD1264" s="31"/>
      <c r="BE1264" s="3"/>
      <c r="BF1264" s="3"/>
      <c r="BG1264" s="3"/>
      <c r="BH1264" s="3"/>
      <c r="BI1264" s="3"/>
      <c r="BJ1264" s="3"/>
      <c r="BK1264" s="3"/>
      <c r="BL1264" s="3"/>
      <c r="BM1264" s="3"/>
      <c r="BN1264" s="3"/>
      <c r="BO1264" s="3"/>
      <c r="BP1264" s="3"/>
      <c r="BQ1264" s="3"/>
      <c r="BR1264" s="3"/>
      <c r="BS1264" s="3"/>
      <c r="BT1264" s="3"/>
      <c r="BU1264" s="3"/>
      <c r="BV1264" s="3"/>
      <c r="BW1264" s="3"/>
      <c r="BX1264" s="3"/>
      <c r="BY1264" s="3"/>
      <c r="BZ1264" s="3"/>
    </row>
    <row r="1265" spans="1:78" s="4" customFormat="1">
      <c r="A1265" s="94"/>
      <c r="B1265" s="95"/>
      <c r="C1265" s="95"/>
      <c r="D1265" s="96"/>
      <c r="E1265" s="96"/>
      <c r="F1265" s="96"/>
      <c r="G1265" s="96"/>
      <c r="H1265" s="96"/>
      <c r="I1265" s="94"/>
      <c r="J1265" s="97"/>
      <c r="K1265" s="97"/>
      <c r="L1265" s="97"/>
      <c r="M1265" s="94"/>
      <c r="N1265" s="94"/>
      <c r="O1265" s="94"/>
      <c r="P1265" s="97"/>
      <c r="Q1265" s="98"/>
      <c r="R1265" s="96"/>
      <c r="S1265" s="96"/>
      <c r="T1265" s="96"/>
      <c r="U1265" s="99"/>
      <c r="V1265" s="96"/>
      <c r="W1265" s="100"/>
      <c r="X1265" s="100"/>
      <c r="Y1265" s="100"/>
      <c r="Z1265" s="94"/>
      <c r="AA1265" s="94"/>
      <c r="AB1265" s="94"/>
      <c r="AC1265" s="94"/>
      <c r="AD1265" s="94"/>
      <c r="AE1265" s="94"/>
      <c r="AF1265" s="94"/>
      <c r="AG1265" s="94"/>
      <c r="AH1265" s="94"/>
      <c r="AI1265" s="94"/>
      <c r="AJ1265" s="94"/>
      <c r="AK1265" s="101"/>
      <c r="AL1265" s="100"/>
      <c r="AM1265" s="94"/>
      <c r="AN1265" s="94"/>
      <c r="AO1265" s="94"/>
      <c r="AP1265" s="94"/>
      <c r="AQ1265" s="94"/>
      <c r="AR1265" s="94"/>
      <c r="AS1265" s="94"/>
      <c r="AT1265" s="94"/>
      <c r="AU1265" s="94"/>
      <c r="AV1265" s="101"/>
      <c r="AW1265" s="94"/>
      <c r="AX1265" s="94"/>
      <c r="AY1265" s="101"/>
      <c r="AZ1265" s="94"/>
      <c r="BA1265" s="94"/>
      <c r="BB1265" s="94"/>
      <c r="BC1265" s="101"/>
      <c r="BD1265" s="35"/>
      <c r="BE1265" s="36"/>
      <c r="BF1265" s="36"/>
      <c r="BG1265" s="36"/>
      <c r="BH1265" s="36"/>
      <c r="BI1265" s="36"/>
      <c r="BJ1265" s="38"/>
      <c r="BK1265" s="38"/>
      <c r="BL1265" s="38"/>
      <c r="BM1265" s="38"/>
      <c r="BN1265" s="38"/>
      <c r="BO1265" s="38"/>
      <c r="BP1265" s="38"/>
      <c r="BQ1265" s="38"/>
      <c r="BR1265" s="38"/>
      <c r="BS1265" s="38"/>
      <c r="BT1265" s="38"/>
      <c r="BU1265" s="38"/>
      <c r="BV1265" s="38"/>
      <c r="BW1265" s="38"/>
      <c r="BX1265" s="38"/>
      <c r="BY1265" s="38"/>
      <c r="BZ1265" s="38"/>
    </row>
    <row r="1266" spans="1:78" s="4" customFormat="1" ht="25.5" customHeight="1">
      <c r="A1266" s="94"/>
      <c r="B1266" s="95"/>
      <c r="C1266" s="95"/>
      <c r="D1266" s="96"/>
      <c r="E1266" s="96"/>
      <c r="F1266" s="96"/>
      <c r="G1266" s="96"/>
      <c r="H1266" s="96"/>
      <c r="I1266" s="94"/>
      <c r="J1266" s="97"/>
      <c r="K1266" s="97"/>
      <c r="L1266" s="97"/>
      <c r="M1266" s="94"/>
      <c r="N1266" s="94"/>
      <c r="O1266" s="94"/>
      <c r="P1266" s="97"/>
      <c r="Q1266" s="98"/>
      <c r="R1266" s="96"/>
      <c r="S1266" s="96"/>
      <c r="T1266" s="96"/>
      <c r="U1266" s="99"/>
      <c r="V1266" s="96"/>
      <c r="W1266" s="100"/>
      <c r="X1266" s="100"/>
      <c r="Y1266" s="100"/>
      <c r="Z1266" s="94"/>
      <c r="AA1266" s="94"/>
      <c r="AB1266" s="94"/>
      <c r="AC1266" s="94"/>
      <c r="AD1266" s="94"/>
      <c r="AE1266" s="94"/>
      <c r="AF1266" s="94"/>
      <c r="AG1266" s="94"/>
      <c r="AH1266" s="94"/>
      <c r="AI1266" s="94"/>
      <c r="AJ1266" s="94"/>
      <c r="AK1266" s="101"/>
      <c r="AL1266" s="100"/>
      <c r="AM1266" s="94"/>
      <c r="AN1266" s="94"/>
      <c r="AO1266" s="94"/>
      <c r="AP1266" s="94"/>
      <c r="AQ1266" s="94"/>
      <c r="AR1266" s="94"/>
      <c r="AS1266" s="94"/>
      <c r="AT1266" s="94"/>
      <c r="AU1266" s="94"/>
      <c r="AV1266" s="101"/>
      <c r="AW1266" s="94"/>
      <c r="AX1266" s="94"/>
      <c r="AY1266" s="101"/>
      <c r="AZ1266" s="94"/>
      <c r="BA1266" s="94"/>
      <c r="BB1266" s="94"/>
      <c r="BC1266" s="101"/>
      <c r="BD1266" s="31"/>
      <c r="BE1266" s="3"/>
      <c r="BF1266" s="3"/>
      <c r="BG1266" s="3"/>
      <c r="BH1266" s="3"/>
      <c r="BI1266" s="3"/>
      <c r="BJ1266" s="31"/>
      <c r="BK1266" s="31"/>
      <c r="BL1266" s="31"/>
      <c r="BM1266" s="31"/>
      <c r="BN1266" s="31"/>
      <c r="BO1266" s="31"/>
      <c r="BP1266" s="31"/>
      <c r="BQ1266" s="31"/>
      <c r="BR1266" s="31"/>
      <c r="BS1266" s="31"/>
      <c r="BT1266" s="31"/>
      <c r="BU1266" s="31"/>
      <c r="BV1266" s="31"/>
      <c r="BW1266" s="31"/>
      <c r="BX1266" s="31"/>
      <c r="BY1266" s="31"/>
      <c r="BZ1266" s="31"/>
    </row>
    <row r="1267" spans="1:78" s="4" customFormat="1" ht="25.5" customHeight="1">
      <c r="A1267" s="94"/>
      <c r="B1267" s="95"/>
      <c r="C1267" s="95"/>
      <c r="D1267" s="96"/>
      <c r="E1267" s="96"/>
      <c r="F1267" s="96"/>
      <c r="G1267" s="96"/>
      <c r="H1267" s="96"/>
      <c r="I1267" s="94"/>
      <c r="J1267" s="97"/>
      <c r="K1267" s="97"/>
      <c r="L1267" s="97"/>
      <c r="M1267" s="94"/>
      <c r="N1267" s="94"/>
      <c r="O1267" s="94"/>
      <c r="P1267" s="97"/>
      <c r="Q1267" s="98"/>
      <c r="R1267" s="96"/>
      <c r="S1267" s="96"/>
      <c r="T1267" s="96"/>
      <c r="U1267" s="99"/>
      <c r="V1267" s="96"/>
      <c r="W1267" s="100"/>
      <c r="X1267" s="100"/>
      <c r="Y1267" s="100"/>
      <c r="Z1267" s="94"/>
      <c r="AA1267" s="94"/>
      <c r="AB1267" s="94"/>
      <c r="AC1267" s="94"/>
      <c r="AD1267" s="94"/>
      <c r="AE1267" s="94"/>
      <c r="AF1267" s="94"/>
      <c r="AG1267" s="94"/>
      <c r="AH1267" s="94"/>
      <c r="AI1267" s="94"/>
      <c r="AJ1267" s="94"/>
      <c r="AK1267" s="101"/>
      <c r="AL1267" s="100"/>
      <c r="AM1267" s="94"/>
      <c r="AN1267" s="94"/>
      <c r="AO1267" s="94"/>
      <c r="AP1267" s="94"/>
      <c r="AQ1267" s="94"/>
      <c r="AR1267" s="94"/>
      <c r="AS1267" s="94"/>
      <c r="AT1267" s="94"/>
      <c r="AU1267" s="94"/>
      <c r="AV1267" s="101"/>
      <c r="AW1267" s="94"/>
      <c r="AX1267" s="94"/>
      <c r="AY1267" s="101"/>
      <c r="AZ1267" s="94"/>
      <c r="BA1267" s="94"/>
      <c r="BB1267" s="94"/>
      <c r="BC1267" s="101"/>
      <c r="BD1267" s="31"/>
      <c r="BE1267" s="3"/>
      <c r="BF1267" s="3"/>
      <c r="BG1267" s="3"/>
      <c r="BH1267" s="3"/>
      <c r="BI1267" s="3"/>
      <c r="BJ1267" s="3"/>
      <c r="BK1267" s="3"/>
      <c r="BL1267" s="3"/>
      <c r="BM1267" s="3"/>
      <c r="BN1267" s="3"/>
      <c r="BO1267" s="3"/>
      <c r="BP1267" s="3"/>
      <c r="BQ1267" s="3"/>
      <c r="BR1267" s="3"/>
      <c r="BS1267" s="3"/>
      <c r="BT1267" s="3"/>
      <c r="BU1267" s="3"/>
      <c r="BV1267" s="3"/>
      <c r="BW1267" s="3"/>
      <c r="BX1267" s="3"/>
      <c r="BY1267" s="3"/>
      <c r="BZ1267" s="3"/>
    </row>
    <row r="1268" spans="1:78" s="4" customFormat="1" ht="25.5" customHeight="1">
      <c r="A1268" s="94"/>
      <c r="B1268" s="95"/>
      <c r="C1268" s="95"/>
      <c r="D1268" s="96"/>
      <c r="E1268" s="96"/>
      <c r="F1268" s="96"/>
      <c r="G1268" s="96"/>
      <c r="H1268" s="96"/>
      <c r="I1268" s="94"/>
      <c r="J1268" s="97"/>
      <c r="K1268" s="97"/>
      <c r="L1268" s="97"/>
      <c r="M1268" s="94"/>
      <c r="N1268" s="94"/>
      <c r="O1268" s="94"/>
      <c r="P1268" s="97"/>
      <c r="Q1268" s="98"/>
      <c r="R1268" s="96"/>
      <c r="S1268" s="96"/>
      <c r="T1268" s="96"/>
      <c r="U1268" s="99"/>
      <c r="V1268" s="96"/>
      <c r="W1268" s="100"/>
      <c r="X1268" s="100"/>
      <c r="Y1268" s="100"/>
      <c r="Z1268" s="94"/>
      <c r="AA1268" s="94"/>
      <c r="AB1268" s="94"/>
      <c r="AC1268" s="94"/>
      <c r="AD1268" s="94"/>
      <c r="AE1268" s="94"/>
      <c r="AF1268" s="94"/>
      <c r="AG1268" s="94"/>
      <c r="AH1268" s="94"/>
      <c r="AI1268" s="94"/>
      <c r="AJ1268" s="94"/>
      <c r="AK1268" s="101"/>
      <c r="AL1268" s="100"/>
      <c r="AM1268" s="94"/>
      <c r="AN1268" s="94"/>
      <c r="AO1268" s="94"/>
      <c r="AP1268" s="94"/>
      <c r="AQ1268" s="94"/>
      <c r="AR1268" s="94"/>
      <c r="AS1268" s="94"/>
      <c r="AT1268" s="94"/>
      <c r="AU1268" s="94"/>
      <c r="AV1268" s="101"/>
      <c r="AW1268" s="94"/>
      <c r="AX1268" s="94"/>
      <c r="AY1268" s="101"/>
      <c r="AZ1268" s="94"/>
      <c r="BA1268" s="94"/>
      <c r="BB1268" s="94"/>
      <c r="BC1268" s="101"/>
      <c r="BD1268" s="31"/>
      <c r="BE1268" s="3"/>
      <c r="BF1268" s="3"/>
      <c r="BG1268" s="3"/>
      <c r="BH1268" s="3"/>
      <c r="BI1268" s="3"/>
      <c r="BJ1268" s="3"/>
      <c r="BK1268" s="3"/>
      <c r="BL1268" s="3"/>
      <c r="BM1268" s="3"/>
      <c r="BN1268" s="3"/>
      <c r="BO1268" s="3"/>
      <c r="BP1268" s="3"/>
      <c r="BQ1268" s="3"/>
      <c r="BR1268" s="3"/>
      <c r="BS1268" s="3"/>
      <c r="BT1268" s="3"/>
      <c r="BU1268" s="3"/>
      <c r="BV1268" s="3"/>
      <c r="BW1268" s="3"/>
      <c r="BX1268" s="3"/>
      <c r="BY1268" s="3"/>
      <c r="BZ1268" s="3"/>
    </row>
    <row r="1269" spans="1:78" s="4" customFormat="1" ht="25.5" customHeight="1">
      <c r="A1269" s="94"/>
      <c r="B1269" s="95"/>
      <c r="C1269" s="95"/>
      <c r="D1269" s="96"/>
      <c r="E1269" s="96"/>
      <c r="F1269" s="96"/>
      <c r="G1269" s="96"/>
      <c r="H1269" s="96"/>
      <c r="I1269" s="94"/>
      <c r="J1269" s="97"/>
      <c r="K1269" s="97"/>
      <c r="L1269" s="97"/>
      <c r="M1269" s="94"/>
      <c r="N1269" s="94"/>
      <c r="O1269" s="94"/>
      <c r="P1269" s="97"/>
      <c r="Q1269" s="98"/>
      <c r="R1269" s="96"/>
      <c r="S1269" s="96"/>
      <c r="T1269" s="96"/>
      <c r="U1269" s="99"/>
      <c r="V1269" s="96"/>
      <c r="W1269" s="100"/>
      <c r="X1269" s="100"/>
      <c r="Y1269" s="100"/>
      <c r="Z1269" s="94"/>
      <c r="AA1269" s="94"/>
      <c r="AB1269" s="94"/>
      <c r="AC1269" s="94"/>
      <c r="AD1269" s="94"/>
      <c r="AE1269" s="94"/>
      <c r="AF1269" s="94"/>
      <c r="AG1269" s="94"/>
      <c r="AH1269" s="94"/>
      <c r="AI1269" s="94"/>
      <c r="AJ1269" s="94"/>
      <c r="AK1269" s="101"/>
      <c r="AL1269" s="100"/>
      <c r="AM1269" s="94"/>
      <c r="AN1269" s="94"/>
      <c r="AO1269" s="94"/>
      <c r="AP1269" s="94"/>
      <c r="AQ1269" s="94"/>
      <c r="AR1269" s="94"/>
      <c r="AS1269" s="94"/>
      <c r="AT1269" s="94"/>
      <c r="AU1269" s="94"/>
      <c r="AV1269" s="101"/>
      <c r="AW1269" s="94"/>
      <c r="AX1269" s="94"/>
      <c r="AY1269" s="101"/>
      <c r="AZ1269" s="94"/>
      <c r="BA1269" s="94"/>
      <c r="BB1269" s="94"/>
      <c r="BC1269" s="101"/>
      <c r="BD1269" s="31"/>
      <c r="BE1269" s="3"/>
      <c r="BF1269" s="3"/>
      <c r="BG1269" s="3"/>
      <c r="BH1269" s="3"/>
      <c r="BI1269" s="3"/>
      <c r="BJ1269" s="3"/>
      <c r="BK1269" s="3"/>
      <c r="BL1269" s="3"/>
      <c r="BM1269" s="3"/>
      <c r="BN1269" s="3"/>
      <c r="BO1269" s="3"/>
      <c r="BP1269" s="3"/>
      <c r="BQ1269" s="3"/>
      <c r="BR1269" s="3"/>
      <c r="BS1269" s="3"/>
      <c r="BT1269" s="3"/>
      <c r="BU1269" s="3"/>
      <c r="BV1269" s="3"/>
      <c r="BW1269" s="3"/>
      <c r="BX1269" s="3"/>
      <c r="BY1269" s="3"/>
      <c r="BZ1269" s="3"/>
    </row>
    <row r="1270" spans="1:78" s="4" customFormat="1">
      <c r="A1270" s="94"/>
      <c r="B1270" s="95"/>
      <c r="C1270" s="95"/>
      <c r="D1270" s="96"/>
      <c r="E1270" s="96"/>
      <c r="F1270" s="96"/>
      <c r="G1270" s="96"/>
      <c r="H1270" s="96"/>
      <c r="I1270" s="94"/>
      <c r="J1270" s="97"/>
      <c r="K1270" s="97"/>
      <c r="L1270" s="97"/>
      <c r="M1270" s="94"/>
      <c r="N1270" s="94"/>
      <c r="O1270" s="94"/>
      <c r="P1270" s="97"/>
      <c r="Q1270" s="98"/>
      <c r="R1270" s="96"/>
      <c r="S1270" s="96"/>
      <c r="T1270" s="96"/>
      <c r="U1270" s="99"/>
      <c r="V1270" s="96"/>
      <c r="W1270" s="100"/>
      <c r="X1270" s="100"/>
      <c r="Y1270" s="100"/>
      <c r="Z1270" s="94"/>
      <c r="AA1270" s="94"/>
      <c r="AB1270" s="94"/>
      <c r="AC1270" s="94"/>
      <c r="AD1270" s="94"/>
      <c r="AE1270" s="94"/>
      <c r="AF1270" s="94"/>
      <c r="AG1270" s="94"/>
      <c r="AH1270" s="94"/>
      <c r="AI1270" s="94"/>
      <c r="AJ1270" s="94"/>
      <c r="AK1270" s="101"/>
      <c r="AL1270" s="100"/>
      <c r="AM1270" s="94"/>
      <c r="AN1270" s="94"/>
      <c r="AO1270" s="94"/>
      <c r="AP1270" s="94"/>
      <c r="AQ1270" s="94"/>
      <c r="AR1270" s="94"/>
      <c r="AS1270" s="94"/>
      <c r="AT1270" s="94"/>
      <c r="AU1270" s="94"/>
      <c r="AV1270" s="101"/>
      <c r="AW1270" s="94"/>
      <c r="AX1270" s="94"/>
      <c r="AY1270" s="101"/>
      <c r="AZ1270" s="94"/>
      <c r="BA1270" s="94"/>
      <c r="BB1270" s="94"/>
      <c r="BC1270" s="101"/>
      <c r="BD1270" s="31"/>
      <c r="BE1270" s="3"/>
      <c r="BF1270" s="3"/>
      <c r="BG1270" s="3"/>
      <c r="BH1270" s="3"/>
      <c r="BI1270" s="3"/>
      <c r="BJ1270" s="3"/>
      <c r="BK1270" s="3"/>
      <c r="BL1270" s="3"/>
      <c r="BM1270" s="3"/>
      <c r="BN1270" s="3"/>
      <c r="BO1270" s="3"/>
      <c r="BP1270" s="3"/>
      <c r="BQ1270" s="3"/>
      <c r="BR1270" s="3"/>
      <c r="BS1270" s="3"/>
      <c r="BT1270" s="3"/>
      <c r="BU1270" s="3"/>
      <c r="BV1270" s="3"/>
      <c r="BW1270" s="3"/>
      <c r="BX1270" s="3"/>
      <c r="BY1270" s="3"/>
      <c r="BZ1270" s="3"/>
    </row>
    <row r="1271" spans="1:78" s="4" customFormat="1" ht="38.25" customHeight="1">
      <c r="A1271" s="94"/>
      <c r="B1271" s="95"/>
      <c r="C1271" s="95"/>
      <c r="D1271" s="96"/>
      <c r="E1271" s="96"/>
      <c r="F1271" s="96"/>
      <c r="G1271" s="96"/>
      <c r="H1271" s="96"/>
      <c r="I1271" s="94"/>
      <c r="J1271" s="97"/>
      <c r="K1271" s="97"/>
      <c r="L1271" s="97"/>
      <c r="M1271" s="94"/>
      <c r="N1271" s="94"/>
      <c r="O1271" s="94"/>
      <c r="P1271" s="97"/>
      <c r="Q1271" s="98"/>
      <c r="R1271" s="96"/>
      <c r="S1271" s="96"/>
      <c r="T1271" s="96"/>
      <c r="U1271" s="99"/>
      <c r="V1271" s="96"/>
      <c r="W1271" s="100"/>
      <c r="X1271" s="100"/>
      <c r="Y1271" s="100"/>
      <c r="Z1271" s="94"/>
      <c r="AA1271" s="94"/>
      <c r="AB1271" s="94"/>
      <c r="AC1271" s="94"/>
      <c r="AD1271" s="94"/>
      <c r="AE1271" s="94"/>
      <c r="AF1271" s="94"/>
      <c r="AG1271" s="94"/>
      <c r="AH1271" s="94"/>
      <c r="AI1271" s="94"/>
      <c r="AJ1271" s="94"/>
      <c r="AK1271" s="101"/>
      <c r="AL1271" s="100"/>
      <c r="AM1271" s="94"/>
      <c r="AN1271" s="94"/>
      <c r="AO1271" s="94"/>
      <c r="AP1271" s="94"/>
      <c r="AQ1271" s="94"/>
      <c r="AR1271" s="94"/>
      <c r="AS1271" s="94"/>
      <c r="AT1271" s="94"/>
      <c r="AU1271" s="94"/>
      <c r="AV1271" s="101"/>
      <c r="AW1271" s="94"/>
      <c r="AX1271" s="94"/>
      <c r="AY1271" s="101"/>
      <c r="AZ1271" s="94"/>
      <c r="BA1271" s="94"/>
      <c r="BB1271" s="94"/>
      <c r="BC1271" s="101"/>
      <c r="BD1271" s="31"/>
      <c r="BE1271" s="3"/>
      <c r="BF1271" s="3"/>
      <c r="BG1271" s="3"/>
      <c r="BH1271" s="3"/>
      <c r="BI1271" s="3"/>
      <c r="BJ1271" s="3"/>
      <c r="BK1271" s="3"/>
      <c r="BL1271" s="3"/>
      <c r="BM1271" s="3"/>
      <c r="BN1271" s="3"/>
      <c r="BO1271" s="3"/>
      <c r="BP1271" s="3"/>
      <c r="BQ1271" s="3"/>
      <c r="BR1271" s="3"/>
      <c r="BS1271" s="3"/>
      <c r="BT1271" s="3"/>
      <c r="BU1271" s="3"/>
      <c r="BV1271" s="3"/>
      <c r="BW1271" s="3"/>
      <c r="BX1271" s="3"/>
      <c r="BY1271" s="3"/>
      <c r="BZ1271" s="3"/>
    </row>
    <row r="1272" spans="1:78" s="4" customFormat="1" ht="51" customHeight="1">
      <c r="A1272" s="94"/>
      <c r="B1272" s="95"/>
      <c r="C1272" s="95"/>
      <c r="D1272" s="96"/>
      <c r="E1272" s="96"/>
      <c r="F1272" s="96"/>
      <c r="G1272" s="96"/>
      <c r="H1272" s="96"/>
      <c r="I1272" s="94"/>
      <c r="J1272" s="97"/>
      <c r="K1272" s="97"/>
      <c r="L1272" s="97"/>
      <c r="M1272" s="94"/>
      <c r="N1272" s="94"/>
      <c r="O1272" s="94"/>
      <c r="P1272" s="97"/>
      <c r="Q1272" s="98"/>
      <c r="R1272" s="96"/>
      <c r="S1272" s="96"/>
      <c r="T1272" s="96"/>
      <c r="U1272" s="99"/>
      <c r="V1272" s="96"/>
      <c r="W1272" s="100"/>
      <c r="X1272" s="100"/>
      <c r="Y1272" s="100"/>
      <c r="Z1272" s="94"/>
      <c r="AA1272" s="94"/>
      <c r="AB1272" s="94"/>
      <c r="AC1272" s="94"/>
      <c r="AD1272" s="94"/>
      <c r="AE1272" s="94"/>
      <c r="AF1272" s="94"/>
      <c r="AG1272" s="94"/>
      <c r="AH1272" s="94"/>
      <c r="AI1272" s="94"/>
      <c r="AJ1272" s="94"/>
      <c r="AK1272" s="101"/>
      <c r="AL1272" s="100"/>
      <c r="AM1272" s="94"/>
      <c r="AN1272" s="94"/>
      <c r="AO1272" s="94"/>
      <c r="AP1272" s="94"/>
      <c r="AQ1272" s="94"/>
      <c r="AR1272" s="94"/>
      <c r="AS1272" s="94"/>
      <c r="AT1272" s="94"/>
      <c r="AU1272" s="94"/>
      <c r="AV1272" s="101"/>
      <c r="AW1272" s="94"/>
      <c r="AX1272" s="94"/>
      <c r="AY1272" s="101"/>
      <c r="AZ1272" s="94"/>
      <c r="BA1272" s="94"/>
      <c r="BB1272" s="94"/>
      <c r="BC1272" s="101"/>
      <c r="BD1272" s="31"/>
      <c r="BE1272" s="3"/>
      <c r="BF1272" s="3"/>
      <c r="BG1272" s="3"/>
      <c r="BH1272" s="3"/>
      <c r="BI1272" s="3"/>
      <c r="BJ1272" s="3"/>
      <c r="BK1272" s="3"/>
      <c r="BL1272" s="3"/>
      <c r="BM1272" s="3"/>
      <c r="BN1272" s="3"/>
      <c r="BO1272" s="3"/>
      <c r="BP1272" s="3"/>
      <c r="BQ1272" s="3"/>
      <c r="BR1272" s="3"/>
      <c r="BS1272" s="3"/>
      <c r="BT1272" s="3"/>
      <c r="BU1272" s="3"/>
      <c r="BV1272" s="3"/>
      <c r="BW1272" s="3"/>
      <c r="BX1272" s="3"/>
      <c r="BY1272" s="3"/>
      <c r="BZ1272" s="3"/>
    </row>
    <row r="1273" spans="1:78" s="4" customFormat="1" ht="25.5" customHeight="1">
      <c r="A1273" s="94"/>
      <c r="B1273" s="95"/>
      <c r="C1273" s="95"/>
      <c r="D1273" s="96"/>
      <c r="E1273" s="96"/>
      <c r="F1273" s="96"/>
      <c r="G1273" s="96"/>
      <c r="H1273" s="96"/>
      <c r="I1273" s="94"/>
      <c r="J1273" s="97"/>
      <c r="K1273" s="97"/>
      <c r="L1273" s="97"/>
      <c r="M1273" s="94"/>
      <c r="N1273" s="94"/>
      <c r="O1273" s="94"/>
      <c r="P1273" s="97"/>
      <c r="Q1273" s="98"/>
      <c r="R1273" s="96"/>
      <c r="S1273" s="96"/>
      <c r="T1273" s="96"/>
      <c r="U1273" s="99"/>
      <c r="V1273" s="96"/>
      <c r="W1273" s="100"/>
      <c r="X1273" s="100"/>
      <c r="Y1273" s="100"/>
      <c r="Z1273" s="94"/>
      <c r="AA1273" s="94"/>
      <c r="AB1273" s="94"/>
      <c r="AC1273" s="94"/>
      <c r="AD1273" s="94"/>
      <c r="AE1273" s="94"/>
      <c r="AF1273" s="94"/>
      <c r="AG1273" s="94"/>
      <c r="AH1273" s="94"/>
      <c r="AI1273" s="94"/>
      <c r="AJ1273" s="94"/>
      <c r="AK1273" s="101"/>
      <c r="AL1273" s="100"/>
      <c r="AM1273" s="94"/>
      <c r="AN1273" s="94"/>
      <c r="AO1273" s="94"/>
      <c r="AP1273" s="94"/>
      <c r="AQ1273" s="94"/>
      <c r="AR1273" s="94"/>
      <c r="AS1273" s="94"/>
      <c r="AT1273" s="94"/>
      <c r="AU1273" s="94"/>
      <c r="AV1273" s="101"/>
      <c r="AW1273" s="94"/>
      <c r="AX1273" s="94"/>
      <c r="AY1273" s="101"/>
      <c r="AZ1273" s="94"/>
      <c r="BA1273" s="94"/>
      <c r="BB1273" s="94"/>
      <c r="BC1273" s="101"/>
      <c r="BD1273" s="31"/>
      <c r="BE1273" s="3"/>
      <c r="BF1273" s="3"/>
      <c r="BG1273" s="3"/>
      <c r="BH1273" s="3"/>
      <c r="BI1273" s="3"/>
      <c r="BJ1273" s="3"/>
      <c r="BK1273" s="3"/>
      <c r="BL1273" s="3"/>
      <c r="BM1273" s="3"/>
      <c r="BN1273" s="3"/>
      <c r="BO1273" s="3"/>
      <c r="BP1273" s="3"/>
      <c r="BQ1273" s="3"/>
      <c r="BR1273" s="3"/>
      <c r="BS1273" s="3"/>
      <c r="BT1273" s="3"/>
      <c r="BU1273" s="3"/>
      <c r="BV1273" s="3"/>
      <c r="BW1273" s="3"/>
      <c r="BX1273" s="3"/>
      <c r="BY1273" s="3"/>
      <c r="BZ1273" s="3"/>
    </row>
    <row r="1274" spans="1:78" s="4" customFormat="1">
      <c r="A1274" s="94"/>
      <c r="B1274" s="95"/>
      <c r="C1274" s="95"/>
      <c r="D1274" s="96"/>
      <c r="E1274" s="96"/>
      <c r="F1274" s="96"/>
      <c r="G1274" s="96"/>
      <c r="H1274" s="96"/>
      <c r="I1274" s="94"/>
      <c r="J1274" s="97"/>
      <c r="K1274" s="97"/>
      <c r="L1274" s="97"/>
      <c r="M1274" s="94"/>
      <c r="N1274" s="94"/>
      <c r="O1274" s="94"/>
      <c r="P1274" s="97"/>
      <c r="Q1274" s="98"/>
      <c r="R1274" s="96"/>
      <c r="S1274" s="96"/>
      <c r="T1274" s="96"/>
      <c r="U1274" s="99"/>
      <c r="V1274" s="96"/>
      <c r="W1274" s="100"/>
      <c r="X1274" s="100"/>
      <c r="Y1274" s="100"/>
      <c r="Z1274" s="94"/>
      <c r="AA1274" s="94"/>
      <c r="AB1274" s="94"/>
      <c r="AC1274" s="94"/>
      <c r="AD1274" s="94"/>
      <c r="AE1274" s="94"/>
      <c r="AF1274" s="94"/>
      <c r="AG1274" s="94"/>
      <c r="AH1274" s="94"/>
      <c r="AI1274" s="94"/>
      <c r="AJ1274" s="94"/>
      <c r="AK1274" s="101"/>
      <c r="AL1274" s="100"/>
      <c r="AM1274" s="94"/>
      <c r="AN1274" s="94"/>
      <c r="AO1274" s="94"/>
      <c r="AP1274" s="94"/>
      <c r="AQ1274" s="94"/>
      <c r="AR1274" s="94"/>
      <c r="AS1274" s="94"/>
      <c r="AT1274" s="94"/>
      <c r="AU1274" s="94"/>
      <c r="AV1274" s="101"/>
      <c r="AW1274" s="94"/>
      <c r="AX1274" s="94"/>
      <c r="AY1274" s="101"/>
      <c r="AZ1274" s="94"/>
      <c r="BA1274" s="94"/>
      <c r="BB1274" s="94"/>
      <c r="BC1274" s="101"/>
      <c r="BD1274" s="31"/>
      <c r="BE1274" s="3"/>
      <c r="BF1274" s="3"/>
      <c r="BG1274" s="3"/>
      <c r="BH1274" s="3"/>
      <c r="BI1274" s="3"/>
      <c r="BJ1274" s="3"/>
      <c r="BK1274" s="3"/>
      <c r="BL1274" s="3"/>
      <c r="BM1274" s="3"/>
      <c r="BN1274" s="3"/>
      <c r="BO1274" s="3"/>
      <c r="BP1274" s="3"/>
      <c r="BQ1274" s="3"/>
      <c r="BR1274" s="3"/>
      <c r="BS1274" s="3"/>
      <c r="BT1274" s="3"/>
      <c r="BU1274" s="3"/>
      <c r="BV1274" s="3"/>
      <c r="BW1274" s="3"/>
      <c r="BX1274" s="3"/>
      <c r="BY1274" s="3"/>
      <c r="BZ1274" s="3"/>
    </row>
    <row r="1275" spans="1:78" s="4" customFormat="1" ht="25.5" customHeight="1">
      <c r="A1275" s="94"/>
      <c r="B1275" s="95"/>
      <c r="C1275" s="95"/>
      <c r="D1275" s="96"/>
      <c r="E1275" s="96"/>
      <c r="F1275" s="96"/>
      <c r="G1275" s="96"/>
      <c r="H1275" s="96"/>
      <c r="I1275" s="94"/>
      <c r="J1275" s="97"/>
      <c r="K1275" s="97"/>
      <c r="L1275" s="97"/>
      <c r="M1275" s="94"/>
      <c r="N1275" s="94"/>
      <c r="O1275" s="94"/>
      <c r="P1275" s="97"/>
      <c r="Q1275" s="98"/>
      <c r="R1275" s="96"/>
      <c r="S1275" s="96"/>
      <c r="T1275" s="96"/>
      <c r="U1275" s="99"/>
      <c r="V1275" s="96"/>
      <c r="W1275" s="100"/>
      <c r="X1275" s="100"/>
      <c r="Y1275" s="100"/>
      <c r="Z1275" s="94"/>
      <c r="AA1275" s="94"/>
      <c r="AB1275" s="94"/>
      <c r="AC1275" s="94"/>
      <c r="AD1275" s="94"/>
      <c r="AE1275" s="94"/>
      <c r="AF1275" s="94"/>
      <c r="AG1275" s="94"/>
      <c r="AH1275" s="94"/>
      <c r="AI1275" s="94"/>
      <c r="AJ1275" s="94"/>
      <c r="AK1275" s="101"/>
      <c r="AL1275" s="100"/>
      <c r="AM1275" s="94"/>
      <c r="AN1275" s="94"/>
      <c r="AO1275" s="94"/>
      <c r="AP1275" s="94"/>
      <c r="AQ1275" s="94"/>
      <c r="AR1275" s="94"/>
      <c r="AS1275" s="94"/>
      <c r="AT1275" s="94"/>
      <c r="AU1275" s="94"/>
      <c r="AV1275" s="101"/>
      <c r="AW1275" s="94"/>
      <c r="AX1275" s="94"/>
      <c r="AY1275" s="101"/>
      <c r="AZ1275" s="94"/>
      <c r="BA1275" s="94"/>
      <c r="BB1275" s="94"/>
      <c r="BC1275" s="101"/>
      <c r="BD1275" s="31"/>
      <c r="BE1275" s="3"/>
      <c r="BF1275" s="3"/>
      <c r="BG1275" s="3"/>
      <c r="BH1275" s="3"/>
      <c r="BI1275" s="3"/>
      <c r="BJ1275" s="3"/>
      <c r="BK1275" s="3"/>
      <c r="BL1275" s="3"/>
      <c r="BM1275" s="3"/>
      <c r="BN1275" s="3"/>
      <c r="BO1275" s="3"/>
      <c r="BP1275" s="3"/>
      <c r="BQ1275" s="3"/>
      <c r="BR1275" s="3"/>
      <c r="BS1275" s="3"/>
      <c r="BT1275" s="3"/>
      <c r="BU1275" s="3"/>
      <c r="BV1275" s="3"/>
      <c r="BW1275" s="3"/>
      <c r="BX1275" s="3"/>
      <c r="BY1275" s="3"/>
      <c r="BZ1275" s="3"/>
    </row>
    <row r="1276" spans="1:78" s="4" customFormat="1">
      <c r="A1276" s="94"/>
      <c r="B1276" s="95"/>
      <c r="C1276" s="95"/>
      <c r="D1276" s="96"/>
      <c r="E1276" s="96"/>
      <c r="F1276" s="96"/>
      <c r="G1276" s="96"/>
      <c r="H1276" s="96"/>
      <c r="I1276" s="94"/>
      <c r="J1276" s="97"/>
      <c r="K1276" s="97"/>
      <c r="L1276" s="97"/>
      <c r="M1276" s="94"/>
      <c r="N1276" s="94"/>
      <c r="O1276" s="94"/>
      <c r="P1276" s="97"/>
      <c r="Q1276" s="98"/>
      <c r="R1276" s="96"/>
      <c r="S1276" s="96"/>
      <c r="T1276" s="96"/>
      <c r="U1276" s="99"/>
      <c r="V1276" s="96"/>
      <c r="W1276" s="100"/>
      <c r="X1276" s="100"/>
      <c r="Y1276" s="100"/>
      <c r="Z1276" s="94"/>
      <c r="AA1276" s="94"/>
      <c r="AB1276" s="94"/>
      <c r="AC1276" s="94"/>
      <c r="AD1276" s="94"/>
      <c r="AE1276" s="94"/>
      <c r="AF1276" s="94"/>
      <c r="AG1276" s="94"/>
      <c r="AH1276" s="94"/>
      <c r="AI1276" s="94"/>
      <c r="AJ1276" s="94"/>
      <c r="AK1276" s="101"/>
      <c r="AL1276" s="100"/>
      <c r="AM1276" s="94"/>
      <c r="AN1276" s="94"/>
      <c r="AO1276" s="94"/>
      <c r="AP1276" s="94"/>
      <c r="AQ1276" s="94"/>
      <c r="AR1276" s="94"/>
      <c r="AS1276" s="94"/>
      <c r="AT1276" s="94"/>
      <c r="AU1276" s="94"/>
      <c r="AV1276" s="101"/>
      <c r="AW1276" s="94"/>
      <c r="AX1276" s="94"/>
      <c r="AY1276" s="101"/>
      <c r="AZ1276" s="94"/>
      <c r="BA1276" s="94"/>
      <c r="BB1276" s="94"/>
      <c r="BC1276" s="101"/>
      <c r="BD1276" s="31"/>
      <c r="BE1276" s="3"/>
      <c r="BF1276" s="3"/>
      <c r="BG1276" s="3"/>
      <c r="BH1276" s="3"/>
      <c r="BI1276" s="3"/>
      <c r="BJ1276" s="3"/>
      <c r="BK1276" s="3"/>
      <c r="BL1276" s="3"/>
      <c r="BM1276" s="3"/>
      <c r="BN1276" s="3"/>
      <c r="BO1276" s="3"/>
      <c r="BP1276" s="3"/>
      <c r="BQ1276" s="3"/>
      <c r="BR1276" s="3"/>
      <c r="BS1276" s="3"/>
      <c r="BT1276" s="3"/>
      <c r="BU1276" s="3"/>
      <c r="BV1276" s="3"/>
      <c r="BW1276" s="3"/>
      <c r="BX1276" s="3"/>
      <c r="BY1276" s="3"/>
      <c r="BZ1276" s="3"/>
    </row>
    <row r="1277" spans="1:78" s="4" customFormat="1">
      <c r="A1277" s="94"/>
      <c r="B1277" s="95"/>
      <c r="C1277" s="95"/>
      <c r="D1277" s="96"/>
      <c r="E1277" s="96"/>
      <c r="F1277" s="96"/>
      <c r="G1277" s="96"/>
      <c r="H1277" s="96"/>
      <c r="I1277" s="94"/>
      <c r="J1277" s="97"/>
      <c r="K1277" s="97"/>
      <c r="L1277" s="97"/>
      <c r="M1277" s="94"/>
      <c r="N1277" s="94"/>
      <c r="O1277" s="94"/>
      <c r="P1277" s="97"/>
      <c r="Q1277" s="98"/>
      <c r="R1277" s="96"/>
      <c r="S1277" s="96"/>
      <c r="T1277" s="96"/>
      <c r="U1277" s="99"/>
      <c r="V1277" s="96"/>
      <c r="W1277" s="100"/>
      <c r="X1277" s="100"/>
      <c r="Y1277" s="100"/>
      <c r="Z1277" s="94"/>
      <c r="AA1277" s="94"/>
      <c r="AB1277" s="94"/>
      <c r="AC1277" s="94"/>
      <c r="AD1277" s="94"/>
      <c r="AE1277" s="94"/>
      <c r="AF1277" s="94"/>
      <c r="AG1277" s="94"/>
      <c r="AH1277" s="94"/>
      <c r="AI1277" s="94"/>
      <c r="AJ1277" s="94"/>
      <c r="AK1277" s="101"/>
      <c r="AL1277" s="100"/>
      <c r="AM1277" s="94"/>
      <c r="AN1277" s="94"/>
      <c r="AO1277" s="94"/>
      <c r="AP1277" s="94"/>
      <c r="AQ1277" s="94"/>
      <c r="AR1277" s="94"/>
      <c r="AS1277" s="94"/>
      <c r="AT1277" s="94"/>
      <c r="AU1277" s="94"/>
      <c r="AV1277" s="101"/>
      <c r="AW1277" s="94"/>
      <c r="AX1277" s="94"/>
      <c r="AY1277" s="101"/>
      <c r="AZ1277" s="94"/>
      <c r="BA1277" s="94"/>
      <c r="BB1277" s="94"/>
      <c r="BC1277" s="101"/>
      <c r="BD1277" s="35"/>
      <c r="BE1277" s="36"/>
      <c r="BF1277" s="36"/>
      <c r="BG1277" s="36"/>
      <c r="BH1277" s="36"/>
      <c r="BI1277" s="36"/>
      <c r="BJ1277" s="3"/>
      <c r="BK1277" s="3"/>
      <c r="BL1277" s="3"/>
      <c r="BM1277" s="3"/>
      <c r="BN1277" s="3"/>
      <c r="BO1277" s="3"/>
      <c r="BP1277" s="3"/>
      <c r="BQ1277" s="3"/>
      <c r="BR1277" s="3"/>
      <c r="BS1277" s="3"/>
      <c r="BT1277" s="3"/>
      <c r="BU1277" s="3"/>
      <c r="BV1277" s="3"/>
      <c r="BW1277" s="3"/>
      <c r="BX1277" s="3"/>
      <c r="BY1277" s="3"/>
      <c r="BZ1277" s="3"/>
    </row>
    <row r="1278" spans="1:78" s="4" customFormat="1" ht="38.25" customHeight="1">
      <c r="A1278" s="94"/>
      <c r="B1278" s="95"/>
      <c r="C1278" s="95"/>
      <c r="D1278" s="96"/>
      <c r="E1278" s="96"/>
      <c r="F1278" s="96"/>
      <c r="G1278" s="96"/>
      <c r="H1278" s="96"/>
      <c r="I1278" s="94"/>
      <c r="J1278" s="97"/>
      <c r="K1278" s="97"/>
      <c r="L1278" s="97"/>
      <c r="M1278" s="94"/>
      <c r="N1278" s="94"/>
      <c r="O1278" s="94"/>
      <c r="P1278" s="97"/>
      <c r="Q1278" s="98"/>
      <c r="R1278" s="96"/>
      <c r="S1278" s="96"/>
      <c r="T1278" s="96"/>
      <c r="U1278" s="99"/>
      <c r="V1278" s="96"/>
      <c r="W1278" s="100"/>
      <c r="X1278" s="100"/>
      <c r="Y1278" s="100"/>
      <c r="Z1278" s="94"/>
      <c r="AA1278" s="94"/>
      <c r="AB1278" s="94"/>
      <c r="AC1278" s="94"/>
      <c r="AD1278" s="94"/>
      <c r="AE1278" s="94"/>
      <c r="AF1278" s="94"/>
      <c r="AG1278" s="94"/>
      <c r="AH1278" s="94"/>
      <c r="AI1278" s="94"/>
      <c r="AJ1278" s="94"/>
      <c r="AK1278" s="101"/>
      <c r="AL1278" s="100"/>
      <c r="AM1278" s="94"/>
      <c r="AN1278" s="94"/>
      <c r="AO1278" s="94"/>
      <c r="AP1278" s="94"/>
      <c r="AQ1278" s="94"/>
      <c r="AR1278" s="94"/>
      <c r="AS1278" s="94"/>
      <c r="AT1278" s="94"/>
      <c r="AU1278" s="94"/>
      <c r="AV1278" s="101"/>
      <c r="AW1278" s="94"/>
      <c r="AX1278" s="94"/>
      <c r="AY1278" s="101"/>
      <c r="AZ1278" s="94"/>
      <c r="BA1278" s="94"/>
      <c r="BB1278" s="94"/>
      <c r="BC1278" s="101"/>
      <c r="BD1278" s="31"/>
      <c r="BE1278" s="3"/>
      <c r="BF1278" s="3"/>
      <c r="BG1278" s="3"/>
      <c r="BH1278" s="3"/>
      <c r="BI1278" s="3"/>
      <c r="BJ1278" s="3"/>
      <c r="BK1278" s="3"/>
      <c r="BL1278" s="3"/>
      <c r="BM1278" s="3"/>
      <c r="BN1278" s="3"/>
      <c r="BO1278" s="3"/>
      <c r="BP1278" s="3"/>
      <c r="BQ1278" s="3"/>
      <c r="BR1278" s="3"/>
      <c r="BS1278" s="3"/>
      <c r="BT1278" s="3"/>
      <c r="BU1278" s="3"/>
      <c r="BV1278" s="3"/>
      <c r="BW1278" s="3"/>
      <c r="BX1278" s="3"/>
      <c r="BY1278" s="3"/>
      <c r="BZ1278" s="3"/>
    </row>
    <row r="1279" spans="1:78" s="4" customFormat="1" ht="38.25" customHeight="1">
      <c r="A1279" s="94"/>
      <c r="B1279" s="95"/>
      <c r="C1279" s="95"/>
      <c r="D1279" s="96"/>
      <c r="E1279" s="96"/>
      <c r="F1279" s="96"/>
      <c r="G1279" s="96"/>
      <c r="H1279" s="96"/>
      <c r="I1279" s="94"/>
      <c r="J1279" s="97"/>
      <c r="K1279" s="97"/>
      <c r="L1279" s="97"/>
      <c r="M1279" s="94"/>
      <c r="N1279" s="94"/>
      <c r="O1279" s="94"/>
      <c r="P1279" s="97"/>
      <c r="Q1279" s="98"/>
      <c r="R1279" s="96"/>
      <c r="S1279" s="96"/>
      <c r="T1279" s="96"/>
      <c r="U1279" s="99"/>
      <c r="V1279" s="96"/>
      <c r="W1279" s="100"/>
      <c r="X1279" s="100"/>
      <c r="Y1279" s="100"/>
      <c r="Z1279" s="94"/>
      <c r="AA1279" s="94"/>
      <c r="AB1279" s="94"/>
      <c r="AC1279" s="94"/>
      <c r="AD1279" s="94"/>
      <c r="AE1279" s="94"/>
      <c r="AF1279" s="94"/>
      <c r="AG1279" s="94"/>
      <c r="AH1279" s="94"/>
      <c r="AI1279" s="94"/>
      <c r="AJ1279" s="94"/>
      <c r="AK1279" s="101"/>
      <c r="AL1279" s="100"/>
      <c r="AM1279" s="94"/>
      <c r="AN1279" s="94"/>
      <c r="AO1279" s="94"/>
      <c r="AP1279" s="94"/>
      <c r="AQ1279" s="94"/>
      <c r="AR1279" s="94"/>
      <c r="AS1279" s="94"/>
      <c r="AT1279" s="94"/>
      <c r="AU1279" s="94"/>
      <c r="AV1279" s="101"/>
      <c r="AW1279" s="94"/>
      <c r="AX1279" s="94"/>
      <c r="AY1279" s="101"/>
      <c r="AZ1279" s="94"/>
      <c r="BA1279" s="94"/>
      <c r="BB1279" s="94"/>
      <c r="BC1279" s="101"/>
      <c r="BD1279" s="31"/>
      <c r="BE1279" s="3"/>
      <c r="BF1279" s="3"/>
      <c r="BG1279" s="3"/>
      <c r="BH1279" s="3"/>
      <c r="BI1279" s="3"/>
      <c r="BJ1279" s="3"/>
      <c r="BK1279" s="3"/>
      <c r="BL1279" s="3"/>
      <c r="BM1279" s="3"/>
      <c r="BN1279" s="3"/>
      <c r="BO1279" s="3"/>
      <c r="BP1279" s="3"/>
      <c r="BQ1279" s="3"/>
      <c r="BR1279" s="3"/>
      <c r="BS1279" s="3"/>
      <c r="BT1279" s="3"/>
      <c r="BU1279" s="3"/>
      <c r="BV1279" s="3"/>
      <c r="BW1279" s="3"/>
      <c r="BX1279" s="3"/>
      <c r="BY1279" s="3"/>
      <c r="BZ1279" s="3"/>
    </row>
    <row r="1280" spans="1:78" s="4" customFormat="1">
      <c r="A1280" s="94"/>
      <c r="B1280" s="95"/>
      <c r="C1280" s="95"/>
      <c r="D1280" s="96"/>
      <c r="E1280" s="96"/>
      <c r="F1280" s="96"/>
      <c r="G1280" s="96"/>
      <c r="H1280" s="96"/>
      <c r="I1280" s="94"/>
      <c r="J1280" s="97"/>
      <c r="K1280" s="97"/>
      <c r="L1280" s="97"/>
      <c r="M1280" s="94"/>
      <c r="N1280" s="94"/>
      <c r="O1280" s="94"/>
      <c r="P1280" s="97"/>
      <c r="Q1280" s="98"/>
      <c r="R1280" s="96"/>
      <c r="S1280" s="96"/>
      <c r="T1280" s="96"/>
      <c r="U1280" s="99"/>
      <c r="V1280" s="96"/>
      <c r="W1280" s="100"/>
      <c r="X1280" s="100"/>
      <c r="Y1280" s="100"/>
      <c r="Z1280" s="94"/>
      <c r="AA1280" s="94"/>
      <c r="AB1280" s="94"/>
      <c r="AC1280" s="94"/>
      <c r="AD1280" s="94"/>
      <c r="AE1280" s="94"/>
      <c r="AF1280" s="94"/>
      <c r="AG1280" s="94"/>
      <c r="AH1280" s="94"/>
      <c r="AI1280" s="94"/>
      <c r="AJ1280" s="94"/>
      <c r="AK1280" s="101"/>
      <c r="AL1280" s="100"/>
      <c r="AM1280" s="94"/>
      <c r="AN1280" s="94"/>
      <c r="AO1280" s="94"/>
      <c r="AP1280" s="94"/>
      <c r="AQ1280" s="94"/>
      <c r="AR1280" s="94"/>
      <c r="AS1280" s="94"/>
      <c r="AT1280" s="94"/>
      <c r="AU1280" s="94"/>
      <c r="AV1280" s="101"/>
      <c r="AW1280" s="94"/>
      <c r="AX1280" s="94"/>
      <c r="AY1280" s="101"/>
      <c r="AZ1280" s="94"/>
      <c r="BA1280" s="94"/>
      <c r="BB1280" s="94"/>
      <c r="BC1280" s="101"/>
      <c r="BD1280" s="31"/>
      <c r="BE1280" s="3"/>
      <c r="BF1280" s="3"/>
      <c r="BG1280" s="3"/>
      <c r="BH1280" s="3"/>
      <c r="BI1280" s="3"/>
      <c r="BJ1280" s="3"/>
      <c r="BK1280" s="3"/>
      <c r="BL1280" s="3"/>
      <c r="BM1280" s="3"/>
      <c r="BN1280" s="3"/>
      <c r="BO1280" s="3"/>
      <c r="BP1280" s="3"/>
      <c r="BQ1280" s="3"/>
      <c r="BR1280" s="3"/>
      <c r="BS1280" s="3"/>
      <c r="BT1280" s="3"/>
      <c r="BU1280" s="3"/>
      <c r="BV1280" s="3"/>
      <c r="BW1280" s="3"/>
      <c r="BX1280" s="3"/>
      <c r="BY1280" s="3"/>
      <c r="BZ1280" s="3"/>
    </row>
    <row r="1281" spans="1:78" s="4" customFormat="1">
      <c r="A1281" s="94"/>
      <c r="B1281" s="95"/>
      <c r="C1281" s="95"/>
      <c r="D1281" s="96"/>
      <c r="E1281" s="96"/>
      <c r="F1281" s="96"/>
      <c r="G1281" s="96"/>
      <c r="H1281" s="96"/>
      <c r="I1281" s="94"/>
      <c r="J1281" s="97"/>
      <c r="K1281" s="97"/>
      <c r="L1281" s="97"/>
      <c r="M1281" s="94"/>
      <c r="N1281" s="94"/>
      <c r="O1281" s="94"/>
      <c r="P1281" s="97"/>
      <c r="Q1281" s="98"/>
      <c r="R1281" s="96"/>
      <c r="S1281" s="96"/>
      <c r="T1281" s="96"/>
      <c r="U1281" s="99"/>
      <c r="V1281" s="96"/>
      <c r="W1281" s="100"/>
      <c r="X1281" s="100"/>
      <c r="Y1281" s="100"/>
      <c r="Z1281" s="94"/>
      <c r="AA1281" s="94"/>
      <c r="AB1281" s="94"/>
      <c r="AC1281" s="94"/>
      <c r="AD1281" s="94"/>
      <c r="AE1281" s="94"/>
      <c r="AF1281" s="94"/>
      <c r="AG1281" s="94"/>
      <c r="AH1281" s="94"/>
      <c r="AI1281" s="94"/>
      <c r="AJ1281" s="94"/>
      <c r="AK1281" s="101"/>
      <c r="AL1281" s="100"/>
      <c r="AM1281" s="94"/>
      <c r="AN1281" s="94"/>
      <c r="AO1281" s="94"/>
      <c r="AP1281" s="94"/>
      <c r="AQ1281" s="94"/>
      <c r="AR1281" s="94"/>
      <c r="AS1281" s="94"/>
      <c r="AT1281" s="94"/>
      <c r="AU1281" s="94"/>
      <c r="AV1281" s="101"/>
      <c r="AW1281" s="94"/>
      <c r="AX1281" s="94"/>
      <c r="AY1281" s="101"/>
      <c r="AZ1281" s="94"/>
      <c r="BA1281" s="94"/>
      <c r="BB1281" s="94"/>
      <c r="BC1281" s="101"/>
      <c r="BD1281" s="39"/>
      <c r="BJ1281" s="3"/>
      <c r="BK1281" s="3"/>
      <c r="BL1281" s="3"/>
      <c r="BM1281" s="3"/>
      <c r="BN1281" s="3"/>
      <c r="BO1281" s="3"/>
      <c r="BP1281" s="3"/>
      <c r="BQ1281" s="3"/>
      <c r="BR1281" s="3"/>
      <c r="BS1281" s="3"/>
      <c r="BT1281" s="3"/>
      <c r="BU1281" s="3"/>
      <c r="BV1281" s="3"/>
      <c r="BW1281" s="3"/>
      <c r="BX1281" s="3"/>
      <c r="BY1281" s="3"/>
      <c r="BZ1281" s="3"/>
    </row>
    <row r="1282" spans="1:78" s="4" customFormat="1" ht="25.5" customHeight="1">
      <c r="A1282" s="94"/>
      <c r="B1282" s="95"/>
      <c r="C1282" s="95"/>
      <c r="D1282" s="96"/>
      <c r="E1282" s="96"/>
      <c r="F1282" s="96"/>
      <c r="G1282" s="96"/>
      <c r="H1282" s="96"/>
      <c r="I1282" s="94"/>
      <c r="J1282" s="97"/>
      <c r="K1282" s="97"/>
      <c r="L1282" s="97"/>
      <c r="M1282" s="94"/>
      <c r="N1282" s="94"/>
      <c r="O1282" s="94"/>
      <c r="P1282" s="97"/>
      <c r="Q1282" s="98"/>
      <c r="R1282" s="96"/>
      <c r="S1282" s="96"/>
      <c r="T1282" s="96"/>
      <c r="U1282" s="99"/>
      <c r="V1282" s="96"/>
      <c r="W1282" s="100"/>
      <c r="X1282" s="100"/>
      <c r="Y1282" s="100"/>
      <c r="Z1282" s="94"/>
      <c r="AA1282" s="94"/>
      <c r="AB1282" s="94"/>
      <c r="AC1282" s="94"/>
      <c r="AD1282" s="94"/>
      <c r="AE1282" s="94"/>
      <c r="AF1282" s="94"/>
      <c r="AG1282" s="94"/>
      <c r="AH1282" s="94"/>
      <c r="AI1282" s="94"/>
      <c r="AJ1282" s="94"/>
      <c r="AK1282" s="101"/>
      <c r="AL1282" s="100"/>
      <c r="AM1282" s="94"/>
      <c r="AN1282" s="94"/>
      <c r="AO1282" s="94"/>
      <c r="AP1282" s="94"/>
      <c r="AQ1282" s="94"/>
      <c r="AR1282" s="94"/>
      <c r="AS1282" s="94"/>
      <c r="AT1282" s="94"/>
      <c r="AU1282" s="94"/>
      <c r="AV1282" s="101"/>
      <c r="AW1282" s="94"/>
      <c r="AX1282" s="94"/>
      <c r="AY1282" s="101"/>
      <c r="AZ1282" s="94"/>
      <c r="BA1282" s="94"/>
      <c r="BB1282" s="94"/>
      <c r="BC1282" s="101"/>
      <c r="BD1282" s="31"/>
      <c r="BE1282" s="3"/>
      <c r="BF1282" s="3"/>
      <c r="BG1282" s="3"/>
      <c r="BH1282" s="3"/>
      <c r="BI1282" s="3"/>
      <c r="BJ1282" s="31"/>
      <c r="BK1282" s="31"/>
      <c r="BL1282" s="31"/>
      <c r="BM1282" s="31"/>
      <c r="BN1282" s="31"/>
      <c r="BO1282" s="31"/>
      <c r="BP1282" s="31"/>
      <c r="BQ1282" s="31"/>
      <c r="BR1282" s="31"/>
      <c r="BS1282" s="31"/>
      <c r="BT1282" s="31"/>
      <c r="BU1282" s="31"/>
      <c r="BV1282" s="31"/>
      <c r="BW1282" s="31"/>
      <c r="BX1282" s="31"/>
      <c r="BY1282" s="31"/>
      <c r="BZ1282" s="31"/>
    </row>
    <row r="1283" spans="1:78" s="4" customFormat="1" ht="51" customHeight="1">
      <c r="A1283" s="94"/>
      <c r="B1283" s="95"/>
      <c r="C1283" s="95"/>
      <c r="D1283" s="96"/>
      <c r="E1283" s="96"/>
      <c r="F1283" s="96"/>
      <c r="G1283" s="96"/>
      <c r="H1283" s="96"/>
      <c r="I1283" s="94"/>
      <c r="J1283" s="97"/>
      <c r="K1283" s="97"/>
      <c r="L1283" s="97"/>
      <c r="M1283" s="94"/>
      <c r="N1283" s="94"/>
      <c r="O1283" s="94"/>
      <c r="P1283" s="97"/>
      <c r="Q1283" s="98"/>
      <c r="R1283" s="96"/>
      <c r="S1283" s="96"/>
      <c r="T1283" s="96"/>
      <c r="U1283" s="99"/>
      <c r="V1283" s="96"/>
      <c r="W1283" s="100"/>
      <c r="X1283" s="100"/>
      <c r="Y1283" s="100"/>
      <c r="Z1283" s="94"/>
      <c r="AA1283" s="94"/>
      <c r="AB1283" s="94"/>
      <c r="AC1283" s="94"/>
      <c r="AD1283" s="94"/>
      <c r="AE1283" s="94"/>
      <c r="AF1283" s="94"/>
      <c r="AG1283" s="94"/>
      <c r="AH1283" s="94"/>
      <c r="AI1283" s="94"/>
      <c r="AJ1283" s="94"/>
      <c r="AK1283" s="101"/>
      <c r="AL1283" s="100"/>
      <c r="AM1283" s="94"/>
      <c r="AN1283" s="94"/>
      <c r="AO1283" s="94"/>
      <c r="AP1283" s="94"/>
      <c r="AQ1283" s="94"/>
      <c r="AR1283" s="94"/>
      <c r="AS1283" s="94"/>
      <c r="AT1283" s="94"/>
      <c r="AU1283" s="94"/>
      <c r="AV1283" s="101"/>
      <c r="AW1283" s="94"/>
      <c r="AX1283" s="94"/>
      <c r="AY1283" s="101"/>
      <c r="AZ1283" s="94"/>
      <c r="BA1283" s="94"/>
      <c r="BB1283" s="94"/>
      <c r="BC1283" s="101"/>
      <c r="BD1283" s="31"/>
      <c r="BE1283" s="3"/>
      <c r="BF1283" s="3"/>
      <c r="BG1283" s="3"/>
      <c r="BH1283" s="3"/>
      <c r="BI1283" s="3"/>
      <c r="BJ1283" s="3"/>
      <c r="BK1283" s="3"/>
      <c r="BL1283" s="3"/>
      <c r="BM1283" s="3"/>
      <c r="BN1283" s="3"/>
      <c r="BO1283" s="3"/>
      <c r="BP1283" s="3"/>
      <c r="BQ1283" s="3"/>
      <c r="BR1283" s="3"/>
      <c r="BS1283" s="3"/>
      <c r="BT1283" s="3"/>
      <c r="BU1283" s="3"/>
      <c r="BV1283" s="3"/>
      <c r="BW1283" s="3"/>
      <c r="BX1283" s="3"/>
      <c r="BY1283" s="3"/>
      <c r="BZ1283" s="3"/>
    </row>
    <row r="1284" spans="1:78" s="4" customFormat="1">
      <c r="A1284" s="94"/>
      <c r="B1284" s="95"/>
      <c r="C1284" s="95"/>
      <c r="D1284" s="96"/>
      <c r="E1284" s="96"/>
      <c r="F1284" s="96"/>
      <c r="G1284" s="96"/>
      <c r="H1284" s="96"/>
      <c r="I1284" s="94"/>
      <c r="J1284" s="97"/>
      <c r="K1284" s="97"/>
      <c r="L1284" s="97"/>
      <c r="M1284" s="94"/>
      <c r="N1284" s="94"/>
      <c r="O1284" s="94"/>
      <c r="P1284" s="97"/>
      <c r="Q1284" s="98"/>
      <c r="R1284" s="96"/>
      <c r="S1284" s="96"/>
      <c r="T1284" s="96"/>
      <c r="U1284" s="99"/>
      <c r="V1284" s="96"/>
      <c r="W1284" s="100"/>
      <c r="X1284" s="100"/>
      <c r="Y1284" s="100"/>
      <c r="Z1284" s="94"/>
      <c r="AA1284" s="94"/>
      <c r="AB1284" s="94"/>
      <c r="AC1284" s="94"/>
      <c r="AD1284" s="94"/>
      <c r="AE1284" s="94"/>
      <c r="AF1284" s="94"/>
      <c r="AG1284" s="94"/>
      <c r="AH1284" s="94"/>
      <c r="AI1284" s="94"/>
      <c r="AJ1284" s="94"/>
      <c r="AK1284" s="101"/>
      <c r="AL1284" s="100"/>
      <c r="AM1284" s="94"/>
      <c r="AN1284" s="94"/>
      <c r="AO1284" s="94"/>
      <c r="AP1284" s="94"/>
      <c r="AQ1284" s="94"/>
      <c r="AR1284" s="94"/>
      <c r="AS1284" s="94"/>
      <c r="AT1284" s="94"/>
      <c r="AU1284" s="94"/>
      <c r="AV1284" s="101"/>
      <c r="AW1284" s="94"/>
      <c r="AX1284" s="94"/>
      <c r="AY1284" s="101"/>
      <c r="AZ1284" s="94"/>
      <c r="BA1284" s="94"/>
      <c r="BB1284" s="94"/>
      <c r="BC1284" s="101"/>
      <c r="BD1284" s="31"/>
      <c r="BE1284" s="3"/>
      <c r="BF1284" s="3"/>
      <c r="BG1284" s="3"/>
      <c r="BH1284" s="3"/>
      <c r="BI1284" s="3"/>
      <c r="BJ1284" s="12"/>
      <c r="BK1284" s="12"/>
      <c r="BL1284" s="12"/>
      <c r="BM1284" s="12"/>
      <c r="BN1284" s="12"/>
      <c r="BO1284" s="12"/>
      <c r="BP1284" s="12"/>
      <c r="BQ1284" s="12"/>
      <c r="BR1284" s="12"/>
      <c r="BS1284" s="12"/>
      <c r="BT1284" s="12"/>
      <c r="BU1284" s="12"/>
      <c r="BV1284" s="12"/>
      <c r="BW1284" s="12"/>
      <c r="BX1284" s="12"/>
      <c r="BY1284" s="12"/>
      <c r="BZ1284" s="12"/>
    </row>
    <row r="1285" spans="1:78" s="4" customFormat="1">
      <c r="A1285" s="94"/>
      <c r="B1285" s="95"/>
      <c r="C1285" s="95"/>
      <c r="D1285" s="96"/>
      <c r="E1285" s="96"/>
      <c r="F1285" s="96"/>
      <c r="G1285" s="96"/>
      <c r="H1285" s="96"/>
      <c r="I1285" s="94"/>
      <c r="J1285" s="97"/>
      <c r="K1285" s="97"/>
      <c r="L1285" s="97"/>
      <c r="M1285" s="94"/>
      <c r="N1285" s="94"/>
      <c r="O1285" s="94"/>
      <c r="P1285" s="97"/>
      <c r="Q1285" s="98"/>
      <c r="R1285" s="96"/>
      <c r="S1285" s="96"/>
      <c r="T1285" s="96"/>
      <c r="U1285" s="99"/>
      <c r="V1285" s="96"/>
      <c r="W1285" s="100"/>
      <c r="X1285" s="100"/>
      <c r="Y1285" s="100"/>
      <c r="Z1285" s="94"/>
      <c r="AA1285" s="94"/>
      <c r="AB1285" s="94"/>
      <c r="AC1285" s="94"/>
      <c r="AD1285" s="94"/>
      <c r="AE1285" s="94"/>
      <c r="AF1285" s="94"/>
      <c r="AG1285" s="94"/>
      <c r="AH1285" s="94"/>
      <c r="AI1285" s="94"/>
      <c r="AJ1285" s="94"/>
      <c r="AK1285" s="101"/>
      <c r="AL1285" s="100"/>
      <c r="AM1285" s="94"/>
      <c r="AN1285" s="94"/>
      <c r="AO1285" s="94"/>
      <c r="AP1285" s="94"/>
      <c r="AQ1285" s="94"/>
      <c r="AR1285" s="94"/>
      <c r="AS1285" s="94"/>
      <c r="AT1285" s="94"/>
      <c r="AU1285" s="94"/>
      <c r="AV1285" s="101"/>
      <c r="AW1285" s="94"/>
      <c r="AX1285" s="94"/>
      <c r="AY1285" s="101"/>
      <c r="AZ1285" s="94"/>
      <c r="BA1285" s="94"/>
      <c r="BB1285" s="94"/>
      <c r="BC1285" s="101"/>
      <c r="BD1285" s="31"/>
      <c r="BE1285" s="3"/>
      <c r="BF1285" s="3"/>
      <c r="BG1285" s="3"/>
      <c r="BH1285" s="3"/>
      <c r="BI1285" s="3"/>
      <c r="BJ1285" s="12"/>
      <c r="BK1285" s="12"/>
      <c r="BL1285" s="12"/>
      <c r="BM1285" s="12"/>
      <c r="BN1285" s="12"/>
      <c r="BO1285" s="12"/>
      <c r="BP1285" s="12"/>
      <c r="BQ1285" s="12"/>
      <c r="BR1285" s="12"/>
      <c r="BS1285" s="12"/>
      <c r="BT1285" s="12"/>
      <c r="BU1285" s="12"/>
      <c r="BV1285" s="12"/>
      <c r="BW1285" s="12"/>
      <c r="BX1285" s="12"/>
      <c r="BY1285" s="12"/>
      <c r="BZ1285" s="12"/>
    </row>
    <row r="1286" spans="1:78" s="4" customFormat="1">
      <c r="A1286" s="94"/>
      <c r="B1286" s="95"/>
      <c r="C1286" s="95"/>
      <c r="D1286" s="96"/>
      <c r="E1286" s="96"/>
      <c r="F1286" s="96"/>
      <c r="G1286" s="96"/>
      <c r="H1286" s="96"/>
      <c r="I1286" s="94"/>
      <c r="J1286" s="97"/>
      <c r="K1286" s="97"/>
      <c r="L1286" s="97"/>
      <c r="M1286" s="94"/>
      <c r="N1286" s="94"/>
      <c r="O1286" s="94"/>
      <c r="P1286" s="97"/>
      <c r="Q1286" s="98"/>
      <c r="R1286" s="96"/>
      <c r="S1286" s="96"/>
      <c r="T1286" s="96"/>
      <c r="U1286" s="99"/>
      <c r="V1286" s="96"/>
      <c r="W1286" s="100"/>
      <c r="X1286" s="100"/>
      <c r="Y1286" s="100"/>
      <c r="Z1286" s="94"/>
      <c r="AA1286" s="94"/>
      <c r="AB1286" s="94"/>
      <c r="AC1286" s="94"/>
      <c r="AD1286" s="94"/>
      <c r="AE1286" s="94"/>
      <c r="AF1286" s="94"/>
      <c r="AG1286" s="94"/>
      <c r="AH1286" s="94"/>
      <c r="AI1286" s="94"/>
      <c r="AJ1286" s="94"/>
      <c r="AK1286" s="101"/>
      <c r="AL1286" s="100"/>
      <c r="AM1286" s="94"/>
      <c r="AN1286" s="94"/>
      <c r="AO1286" s="94"/>
      <c r="AP1286" s="94"/>
      <c r="AQ1286" s="94"/>
      <c r="AR1286" s="94"/>
      <c r="AS1286" s="94"/>
      <c r="AT1286" s="94"/>
      <c r="AU1286" s="94"/>
      <c r="AV1286" s="101"/>
      <c r="AW1286" s="94"/>
      <c r="AX1286" s="94"/>
      <c r="AY1286" s="101"/>
      <c r="AZ1286" s="94"/>
      <c r="BA1286" s="94"/>
      <c r="BB1286" s="94"/>
      <c r="BC1286" s="101"/>
      <c r="BD1286" s="31"/>
      <c r="BE1286" s="3"/>
      <c r="BF1286" s="3"/>
      <c r="BG1286" s="3"/>
      <c r="BH1286" s="3"/>
      <c r="BI1286" s="3"/>
      <c r="BJ1286" s="3"/>
      <c r="BK1286" s="3"/>
      <c r="BL1286" s="3"/>
      <c r="BM1286" s="3"/>
      <c r="BN1286" s="3"/>
      <c r="BO1286" s="3"/>
      <c r="BP1286" s="3"/>
      <c r="BQ1286" s="3"/>
      <c r="BR1286" s="3"/>
      <c r="BS1286" s="3"/>
      <c r="BT1286" s="3"/>
      <c r="BU1286" s="3"/>
      <c r="BV1286" s="3"/>
      <c r="BW1286" s="3"/>
      <c r="BX1286" s="3"/>
      <c r="BY1286" s="3"/>
      <c r="BZ1286" s="3"/>
    </row>
    <row r="1287" spans="1:78" s="4" customFormat="1" ht="38.25" customHeight="1">
      <c r="A1287" s="94"/>
      <c r="B1287" s="95"/>
      <c r="C1287" s="95"/>
      <c r="D1287" s="96"/>
      <c r="E1287" s="96"/>
      <c r="F1287" s="96"/>
      <c r="G1287" s="96"/>
      <c r="H1287" s="96"/>
      <c r="I1287" s="94"/>
      <c r="J1287" s="97"/>
      <c r="K1287" s="97"/>
      <c r="L1287" s="97"/>
      <c r="M1287" s="94"/>
      <c r="N1287" s="94"/>
      <c r="O1287" s="94"/>
      <c r="P1287" s="97"/>
      <c r="Q1287" s="98"/>
      <c r="R1287" s="96"/>
      <c r="S1287" s="96"/>
      <c r="T1287" s="96"/>
      <c r="U1287" s="99"/>
      <c r="V1287" s="96"/>
      <c r="W1287" s="100"/>
      <c r="X1287" s="100"/>
      <c r="Y1287" s="100"/>
      <c r="Z1287" s="94"/>
      <c r="AA1287" s="94"/>
      <c r="AB1287" s="94"/>
      <c r="AC1287" s="94"/>
      <c r="AD1287" s="94"/>
      <c r="AE1287" s="94"/>
      <c r="AF1287" s="94"/>
      <c r="AG1287" s="94"/>
      <c r="AH1287" s="94"/>
      <c r="AI1287" s="94"/>
      <c r="AJ1287" s="94"/>
      <c r="AK1287" s="101"/>
      <c r="AL1287" s="100"/>
      <c r="AM1287" s="94"/>
      <c r="AN1287" s="94"/>
      <c r="AO1287" s="94"/>
      <c r="AP1287" s="94"/>
      <c r="AQ1287" s="94"/>
      <c r="AR1287" s="94"/>
      <c r="AS1287" s="94"/>
      <c r="AT1287" s="94"/>
      <c r="AU1287" s="94"/>
      <c r="AV1287" s="101"/>
      <c r="AW1287" s="94"/>
      <c r="AX1287" s="94"/>
      <c r="AY1287" s="101"/>
      <c r="AZ1287" s="94"/>
      <c r="BA1287" s="94"/>
      <c r="BB1287" s="94"/>
      <c r="BC1287" s="101"/>
      <c r="BD1287" s="31"/>
      <c r="BE1287" s="3"/>
      <c r="BF1287" s="3"/>
      <c r="BG1287" s="3"/>
      <c r="BH1287" s="3"/>
      <c r="BI1287" s="3"/>
      <c r="BJ1287" s="3"/>
      <c r="BK1287" s="3"/>
      <c r="BL1287" s="3"/>
      <c r="BM1287" s="3"/>
      <c r="BN1287" s="3"/>
      <c r="BO1287" s="3"/>
      <c r="BP1287" s="3"/>
      <c r="BQ1287" s="3"/>
      <c r="BR1287" s="3"/>
      <c r="BS1287" s="3"/>
      <c r="BT1287" s="3"/>
      <c r="BU1287" s="3"/>
      <c r="BV1287" s="3"/>
      <c r="BW1287" s="3"/>
      <c r="BX1287" s="3"/>
      <c r="BY1287" s="3"/>
      <c r="BZ1287" s="3"/>
    </row>
    <row r="1288" spans="1:78" s="4" customFormat="1" ht="25.5" customHeight="1">
      <c r="A1288" s="94"/>
      <c r="B1288" s="95"/>
      <c r="C1288" s="95"/>
      <c r="D1288" s="96"/>
      <c r="E1288" s="96"/>
      <c r="F1288" s="96"/>
      <c r="G1288" s="96"/>
      <c r="H1288" s="96"/>
      <c r="I1288" s="94"/>
      <c r="J1288" s="97"/>
      <c r="K1288" s="97"/>
      <c r="L1288" s="97"/>
      <c r="M1288" s="94"/>
      <c r="N1288" s="94"/>
      <c r="O1288" s="94"/>
      <c r="P1288" s="97"/>
      <c r="Q1288" s="98"/>
      <c r="R1288" s="96"/>
      <c r="S1288" s="96"/>
      <c r="T1288" s="96"/>
      <c r="U1288" s="99"/>
      <c r="V1288" s="96"/>
      <c r="W1288" s="100"/>
      <c r="X1288" s="100"/>
      <c r="Y1288" s="100"/>
      <c r="Z1288" s="94"/>
      <c r="AA1288" s="94"/>
      <c r="AB1288" s="94"/>
      <c r="AC1288" s="94"/>
      <c r="AD1288" s="94"/>
      <c r="AE1288" s="94"/>
      <c r="AF1288" s="94"/>
      <c r="AG1288" s="94"/>
      <c r="AH1288" s="94"/>
      <c r="AI1288" s="94"/>
      <c r="AJ1288" s="94"/>
      <c r="AK1288" s="101"/>
      <c r="AL1288" s="100"/>
      <c r="AM1288" s="94"/>
      <c r="AN1288" s="94"/>
      <c r="AO1288" s="94"/>
      <c r="AP1288" s="94"/>
      <c r="AQ1288" s="94"/>
      <c r="AR1288" s="94"/>
      <c r="AS1288" s="94"/>
      <c r="AT1288" s="94"/>
      <c r="AU1288" s="94"/>
      <c r="AV1288" s="101"/>
      <c r="AW1288" s="94"/>
      <c r="AX1288" s="94"/>
      <c r="AY1288" s="101"/>
      <c r="AZ1288" s="94"/>
      <c r="BA1288" s="94"/>
      <c r="BB1288" s="94"/>
      <c r="BC1288" s="101"/>
      <c r="BD1288" s="31"/>
      <c r="BE1288" s="3"/>
      <c r="BF1288" s="3"/>
      <c r="BG1288" s="3"/>
      <c r="BH1288" s="3"/>
      <c r="BI1288" s="3"/>
      <c r="BJ1288" s="3"/>
      <c r="BK1288" s="3"/>
      <c r="BL1288" s="3"/>
      <c r="BM1288" s="3"/>
      <c r="BN1288" s="3"/>
      <c r="BO1288" s="3"/>
      <c r="BP1288" s="3"/>
      <c r="BQ1288" s="3"/>
      <c r="BR1288" s="3"/>
      <c r="BS1288" s="3"/>
      <c r="BT1288" s="3"/>
      <c r="BU1288" s="3"/>
      <c r="BV1288" s="3"/>
      <c r="BW1288" s="3"/>
      <c r="BX1288" s="3"/>
      <c r="BY1288" s="3"/>
      <c r="BZ1288" s="3"/>
    </row>
    <row r="1289" spans="1:78" s="4" customFormat="1" ht="38.25" customHeight="1">
      <c r="A1289" s="94"/>
      <c r="B1289" s="95"/>
      <c r="C1289" s="95"/>
      <c r="D1289" s="96"/>
      <c r="E1289" s="96"/>
      <c r="F1289" s="96"/>
      <c r="G1289" s="96"/>
      <c r="H1289" s="96"/>
      <c r="I1289" s="94"/>
      <c r="J1289" s="97"/>
      <c r="K1289" s="97"/>
      <c r="L1289" s="97"/>
      <c r="M1289" s="94"/>
      <c r="N1289" s="94"/>
      <c r="O1289" s="94"/>
      <c r="P1289" s="97"/>
      <c r="Q1289" s="98"/>
      <c r="R1289" s="96"/>
      <c r="S1289" s="96"/>
      <c r="T1289" s="96"/>
      <c r="U1289" s="99"/>
      <c r="V1289" s="96"/>
      <c r="W1289" s="100"/>
      <c r="X1289" s="100"/>
      <c r="Y1289" s="100"/>
      <c r="Z1289" s="94"/>
      <c r="AA1289" s="94"/>
      <c r="AB1289" s="94"/>
      <c r="AC1289" s="94"/>
      <c r="AD1289" s="94"/>
      <c r="AE1289" s="94"/>
      <c r="AF1289" s="94"/>
      <c r="AG1289" s="94"/>
      <c r="AH1289" s="94"/>
      <c r="AI1289" s="94"/>
      <c r="AJ1289" s="94"/>
      <c r="AK1289" s="101"/>
      <c r="AL1289" s="100"/>
      <c r="AM1289" s="94"/>
      <c r="AN1289" s="94"/>
      <c r="AO1289" s="94"/>
      <c r="AP1289" s="94"/>
      <c r="AQ1289" s="94"/>
      <c r="AR1289" s="94"/>
      <c r="AS1289" s="94"/>
      <c r="AT1289" s="94"/>
      <c r="AU1289" s="94"/>
      <c r="AV1289" s="101"/>
      <c r="AW1289" s="94"/>
      <c r="AX1289" s="94"/>
      <c r="AY1289" s="101"/>
      <c r="AZ1289" s="94"/>
      <c r="BA1289" s="94"/>
      <c r="BB1289" s="94"/>
      <c r="BC1289" s="101"/>
      <c r="BD1289" s="39"/>
      <c r="BJ1289" s="3"/>
      <c r="BK1289" s="3"/>
      <c r="BL1289" s="3"/>
      <c r="BM1289" s="3"/>
      <c r="BN1289" s="3"/>
      <c r="BO1289" s="3"/>
      <c r="BP1289" s="3"/>
      <c r="BQ1289" s="3"/>
      <c r="BR1289" s="3"/>
      <c r="BS1289" s="3"/>
      <c r="BT1289" s="3"/>
      <c r="BU1289" s="3"/>
      <c r="BV1289" s="3"/>
      <c r="BW1289" s="3"/>
      <c r="BX1289" s="3"/>
      <c r="BY1289" s="3"/>
      <c r="BZ1289" s="3"/>
    </row>
    <row r="1290" spans="1:78" s="4" customFormat="1" ht="25.5" customHeight="1">
      <c r="A1290" s="94"/>
      <c r="B1290" s="95"/>
      <c r="C1290" s="95"/>
      <c r="D1290" s="96"/>
      <c r="E1290" s="96"/>
      <c r="F1290" s="96"/>
      <c r="G1290" s="96"/>
      <c r="H1290" s="96"/>
      <c r="I1290" s="94"/>
      <c r="J1290" s="97"/>
      <c r="K1290" s="97"/>
      <c r="L1290" s="97"/>
      <c r="M1290" s="94"/>
      <c r="N1290" s="94"/>
      <c r="O1290" s="94"/>
      <c r="P1290" s="97"/>
      <c r="Q1290" s="98"/>
      <c r="R1290" s="96"/>
      <c r="S1290" s="96"/>
      <c r="T1290" s="96"/>
      <c r="U1290" s="99"/>
      <c r="V1290" s="96"/>
      <c r="W1290" s="100"/>
      <c r="X1290" s="100"/>
      <c r="Y1290" s="100"/>
      <c r="Z1290" s="94"/>
      <c r="AA1290" s="94"/>
      <c r="AB1290" s="94"/>
      <c r="AC1290" s="94"/>
      <c r="AD1290" s="94"/>
      <c r="AE1290" s="94"/>
      <c r="AF1290" s="94"/>
      <c r="AG1290" s="94"/>
      <c r="AH1290" s="94"/>
      <c r="AI1290" s="94"/>
      <c r="AJ1290" s="94"/>
      <c r="AK1290" s="101"/>
      <c r="AL1290" s="100"/>
      <c r="AM1290" s="94"/>
      <c r="AN1290" s="94"/>
      <c r="AO1290" s="94"/>
      <c r="AP1290" s="94"/>
      <c r="AQ1290" s="94"/>
      <c r="AR1290" s="94"/>
      <c r="AS1290" s="94"/>
      <c r="AT1290" s="94"/>
      <c r="AU1290" s="94"/>
      <c r="AV1290" s="101"/>
      <c r="AW1290" s="94"/>
      <c r="AX1290" s="94"/>
      <c r="AY1290" s="101"/>
      <c r="AZ1290" s="94"/>
      <c r="BA1290" s="94"/>
      <c r="BB1290" s="94"/>
      <c r="BC1290" s="101"/>
      <c r="BD1290" s="31"/>
      <c r="BE1290" s="3"/>
      <c r="BF1290" s="3"/>
      <c r="BG1290" s="3"/>
      <c r="BH1290" s="3"/>
      <c r="BI1290" s="3"/>
      <c r="BJ1290" s="38"/>
      <c r="BK1290" s="38"/>
      <c r="BL1290" s="38"/>
      <c r="BM1290" s="38"/>
      <c r="BN1290" s="38"/>
      <c r="BO1290" s="38"/>
      <c r="BP1290" s="38"/>
      <c r="BQ1290" s="38"/>
      <c r="BR1290" s="38"/>
      <c r="BS1290" s="38"/>
      <c r="BT1290" s="38"/>
      <c r="BU1290" s="38"/>
      <c r="BV1290" s="38"/>
      <c r="BW1290" s="38"/>
      <c r="BX1290" s="38"/>
      <c r="BY1290" s="38"/>
      <c r="BZ1290" s="38"/>
    </row>
    <row r="1291" spans="1:78" s="4" customFormat="1">
      <c r="A1291" s="94"/>
      <c r="B1291" s="95"/>
      <c r="C1291" s="95"/>
      <c r="D1291" s="96"/>
      <c r="E1291" s="96"/>
      <c r="F1291" s="96"/>
      <c r="G1291" s="96"/>
      <c r="H1291" s="96"/>
      <c r="I1291" s="94"/>
      <c r="J1291" s="97"/>
      <c r="K1291" s="97"/>
      <c r="L1291" s="97"/>
      <c r="M1291" s="94"/>
      <c r="N1291" s="94"/>
      <c r="O1291" s="94"/>
      <c r="P1291" s="97"/>
      <c r="Q1291" s="98"/>
      <c r="R1291" s="96"/>
      <c r="S1291" s="96"/>
      <c r="T1291" s="96"/>
      <c r="U1291" s="99"/>
      <c r="V1291" s="96"/>
      <c r="W1291" s="100"/>
      <c r="X1291" s="100"/>
      <c r="Y1291" s="100"/>
      <c r="Z1291" s="94"/>
      <c r="AA1291" s="94"/>
      <c r="AB1291" s="94"/>
      <c r="AC1291" s="94"/>
      <c r="AD1291" s="94"/>
      <c r="AE1291" s="94"/>
      <c r="AF1291" s="94"/>
      <c r="AG1291" s="94"/>
      <c r="AH1291" s="94"/>
      <c r="AI1291" s="94"/>
      <c r="AJ1291" s="94"/>
      <c r="AK1291" s="101"/>
      <c r="AL1291" s="100"/>
      <c r="AM1291" s="94"/>
      <c r="AN1291" s="94"/>
      <c r="AO1291" s="94"/>
      <c r="AP1291" s="94"/>
      <c r="AQ1291" s="94"/>
      <c r="AR1291" s="94"/>
      <c r="AS1291" s="94"/>
      <c r="AT1291" s="94"/>
      <c r="AU1291" s="94"/>
      <c r="AV1291" s="101"/>
      <c r="AW1291" s="94"/>
      <c r="AX1291" s="94"/>
      <c r="AY1291" s="101"/>
      <c r="AZ1291" s="94"/>
      <c r="BA1291" s="94"/>
      <c r="BB1291" s="94"/>
      <c r="BC1291" s="101"/>
      <c r="BD1291" s="31"/>
      <c r="BE1291" s="3"/>
      <c r="BF1291" s="3"/>
      <c r="BG1291" s="3"/>
      <c r="BH1291" s="3"/>
      <c r="BI1291" s="3"/>
      <c r="BJ1291" s="3"/>
      <c r="BK1291" s="3"/>
      <c r="BL1291" s="3"/>
      <c r="BM1291" s="3"/>
      <c r="BN1291" s="3"/>
      <c r="BO1291" s="3"/>
      <c r="BP1291" s="3"/>
      <c r="BQ1291" s="3"/>
      <c r="BR1291" s="3"/>
      <c r="BS1291" s="3"/>
      <c r="BT1291" s="3"/>
      <c r="BU1291" s="3"/>
      <c r="BV1291" s="3"/>
      <c r="BW1291" s="3"/>
      <c r="BX1291" s="3"/>
      <c r="BY1291" s="3"/>
      <c r="BZ1291" s="3"/>
    </row>
    <row r="1292" spans="1:78" s="4" customFormat="1" ht="25.5" customHeight="1">
      <c r="A1292" s="94"/>
      <c r="B1292" s="95"/>
      <c r="C1292" s="95"/>
      <c r="D1292" s="96"/>
      <c r="E1292" s="96"/>
      <c r="F1292" s="96"/>
      <c r="G1292" s="96"/>
      <c r="H1292" s="96"/>
      <c r="I1292" s="94"/>
      <c r="J1292" s="97"/>
      <c r="K1292" s="97"/>
      <c r="L1292" s="97"/>
      <c r="M1292" s="94"/>
      <c r="N1292" s="94"/>
      <c r="O1292" s="94"/>
      <c r="P1292" s="97"/>
      <c r="Q1292" s="98"/>
      <c r="R1292" s="96"/>
      <c r="S1292" s="96"/>
      <c r="T1292" s="96"/>
      <c r="U1292" s="99"/>
      <c r="V1292" s="96"/>
      <c r="W1292" s="100"/>
      <c r="X1292" s="100"/>
      <c r="Y1292" s="100"/>
      <c r="Z1292" s="94"/>
      <c r="AA1292" s="94"/>
      <c r="AB1292" s="94"/>
      <c r="AC1292" s="94"/>
      <c r="AD1292" s="94"/>
      <c r="AE1292" s="94"/>
      <c r="AF1292" s="94"/>
      <c r="AG1292" s="94"/>
      <c r="AH1292" s="94"/>
      <c r="AI1292" s="94"/>
      <c r="AJ1292" s="94"/>
      <c r="AK1292" s="101"/>
      <c r="AL1292" s="100"/>
      <c r="AM1292" s="94"/>
      <c r="AN1292" s="94"/>
      <c r="AO1292" s="94"/>
      <c r="AP1292" s="94"/>
      <c r="AQ1292" s="94"/>
      <c r="AR1292" s="94"/>
      <c r="AS1292" s="94"/>
      <c r="AT1292" s="94"/>
      <c r="AU1292" s="94"/>
      <c r="AV1292" s="101"/>
      <c r="AW1292" s="94"/>
      <c r="AX1292" s="94"/>
      <c r="AY1292" s="101"/>
      <c r="AZ1292" s="94"/>
      <c r="BA1292" s="94"/>
      <c r="BB1292" s="94"/>
      <c r="BC1292" s="101"/>
      <c r="BD1292" s="31"/>
      <c r="BE1292" s="3"/>
      <c r="BF1292" s="3"/>
      <c r="BG1292" s="3"/>
      <c r="BH1292" s="3"/>
      <c r="BI1292" s="3"/>
      <c r="BJ1292" s="3"/>
      <c r="BK1292" s="3"/>
      <c r="BL1292" s="3"/>
      <c r="BM1292" s="3"/>
      <c r="BN1292" s="3"/>
      <c r="BO1292" s="3"/>
      <c r="BP1292" s="3"/>
      <c r="BQ1292" s="3"/>
      <c r="BR1292" s="3"/>
      <c r="BS1292" s="3"/>
      <c r="BT1292" s="3"/>
      <c r="BU1292" s="3"/>
      <c r="BV1292" s="3"/>
      <c r="BW1292" s="3"/>
      <c r="BX1292" s="3"/>
      <c r="BY1292" s="3"/>
      <c r="BZ1292" s="3"/>
    </row>
    <row r="1293" spans="1:78" s="4" customFormat="1" ht="38.25" customHeight="1">
      <c r="A1293" s="94"/>
      <c r="B1293" s="95"/>
      <c r="C1293" s="95"/>
      <c r="D1293" s="96"/>
      <c r="E1293" s="96"/>
      <c r="F1293" s="96"/>
      <c r="G1293" s="96"/>
      <c r="H1293" s="96"/>
      <c r="I1293" s="94"/>
      <c r="J1293" s="97"/>
      <c r="K1293" s="97"/>
      <c r="L1293" s="97"/>
      <c r="M1293" s="94"/>
      <c r="N1293" s="94"/>
      <c r="O1293" s="94"/>
      <c r="P1293" s="97"/>
      <c r="Q1293" s="98"/>
      <c r="R1293" s="96"/>
      <c r="S1293" s="96"/>
      <c r="T1293" s="96"/>
      <c r="U1293" s="99"/>
      <c r="V1293" s="96"/>
      <c r="W1293" s="100"/>
      <c r="X1293" s="100"/>
      <c r="Y1293" s="100"/>
      <c r="Z1293" s="94"/>
      <c r="AA1293" s="94"/>
      <c r="AB1293" s="94"/>
      <c r="AC1293" s="94"/>
      <c r="AD1293" s="94"/>
      <c r="AE1293" s="94"/>
      <c r="AF1293" s="94"/>
      <c r="AG1293" s="94"/>
      <c r="AH1293" s="94"/>
      <c r="AI1293" s="94"/>
      <c r="AJ1293" s="94"/>
      <c r="AK1293" s="101"/>
      <c r="AL1293" s="100"/>
      <c r="AM1293" s="94"/>
      <c r="AN1293" s="94"/>
      <c r="AO1293" s="94"/>
      <c r="AP1293" s="94"/>
      <c r="AQ1293" s="94"/>
      <c r="AR1293" s="94"/>
      <c r="AS1293" s="94"/>
      <c r="AT1293" s="94"/>
      <c r="AU1293" s="94"/>
      <c r="AV1293" s="101"/>
      <c r="AW1293" s="94"/>
      <c r="AX1293" s="94"/>
      <c r="AY1293" s="101"/>
      <c r="AZ1293" s="94"/>
      <c r="BA1293" s="94"/>
      <c r="BB1293" s="94"/>
      <c r="BC1293" s="101"/>
      <c r="BD1293" s="31"/>
      <c r="BE1293" s="3"/>
      <c r="BF1293" s="3"/>
      <c r="BG1293" s="3"/>
      <c r="BH1293" s="3"/>
      <c r="BI1293" s="3"/>
      <c r="BJ1293" s="3"/>
      <c r="BK1293" s="3"/>
      <c r="BL1293" s="3"/>
      <c r="BM1293" s="3"/>
      <c r="BN1293" s="3"/>
      <c r="BO1293" s="3"/>
      <c r="BP1293" s="3"/>
      <c r="BQ1293" s="3"/>
      <c r="BR1293" s="3"/>
      <c r="BS1293" s="3"/>
      <c r="BT1293" s="3"/>
      <c r="BU1293" s="3"/>
      <c r="BV1293" s="3"/>
      <c r="BW1293" s="3"/>
      <c r="BX1293" s="3"/>
      <c r="BY1293" s="3"/>
      <c r="BZ1293" s="3"/>
    </row>
    <row r="1294" spans="1:78" s="4" customFormat="1" ht="38.25" customHeight="1">
      <c r="A1294" s="94"/>
      <c r="B1294" s="95"/>
      <c r="C1294" s="95"/>
      <c r="D1294" s="96"/>
      <c r="E1294" s="96"/>
      <c r="F1294" s="96"/>
      <c r="G1294" s="96"/>
      <c r="H1294" s="96"/>
      <c r="I1294" s="94"/>
      <c r="J1294" s="97"/>
      <c r="K1294" s="97"/>
      <c r="L1294" s="97"/>
      <c r="M1294" s="94"/>
      <c r="N1294" s="94"/>
      <c r="O1294" s="94"/>
      <c r="P1294" s="97"/>
      <c r="Q1294" s="98"/>
      <c r="R1294" s="96"/>
      <c r="S1294" s="96"/>
      <c r="T1294" s="96"/>
      <c r="U1294" s="99"/>
      <c r="V1294" s="96"/>
      <c r="W1294" s="100"/>
      <c r="X1294" s="100"/>
      <c r="Y1294" s="100"/>
      <c r="Z1294" s="94"/>
      <c r="AA1294" s="94"/>
      <c r="AB1294" s="94"/>
      <c r="AC1294" s="94"/>
      <c r="AD1294" s="94"/>
      <c r="AE1294" s="94"/>
      <c r="AF1294" s="94"/>
      <c r="AG1294" s="94"/>
      <c r="AH1294" s="94"/>
      <c r="AI1294" s="94"/>
      <c r="AJ1294" s="94"/>
      <c r="AK1294" s="101"/>
      <c r="AL1294" s="100"/>
      <c r="AM1294" s="94"/>
      <c r="AN1294" s="94"/>
      <c r="AO1294" s="94"/>
      <c r="AP1294" s="94"/>
      <c r="AQ1294" s="94"/>
      <c r="AR1294" s="94"/>
      <c r="AS1294" s="94"/>
      <c r="AT1294" s="94"/>
      <c r="AU1294" s="94"/>
      <c r="AV1294" s="101"/>
      <c r="AW1294" s="94"/>
      <c r="AX1294" s="94"/>
      <c r="AY1294" s="101"/>
      <c r="AZ1294" s="94"/>
      <c r="BA1294" s="94"/>
      <c r="BB1294" s="94"/>
      <c r="BC1294" s="101"/>
      <c r="BD1294" s="31"/>
      <c r="BE1294" s="3"/>
      <c r="BF1294" s="3"/>
      <c r="BG1294" s="3"/>
      <c r="BH1294" s="3"/>
      <c r="BI1294" s="3"/>
      <c r="BJ1294" s="3"/>
      <c r="BK1294" s="3"/>
      <c r="BL1294" s="3"/>
      <c r="BM1294" s="3"/>
      <c r="BN1294" s="3"/>
      <c r="BO1294" s="3"/>
      <c r="BP1294" s="3"/>
      <c r="BQ1294" s="3"/>
      <c r="BR1294" s="3"/>
      <c r="BS1294" s="3"/>
      <c r="BT1294" s="3"/>
      <c r="BU1294" s="3"/>
      <c r="BV1294" s="3"/>
      <c r="BW1294" s="3"/>
      <c r="BX1294" s="3"/>
      <c r="BY1294" s="3"/>
      <c r="BZ1294" s="3"/>
    </row>
    <row r="1295" spans="1:78" s="3" customFormat="1">
      <c r="A1295" s="94"/>
      <c r="B1295" s="95"/>
      <c r="C1295" s="95"/>
      <c r="D1295" s="96"/>
      <c r="E1295" s="96"/>
      <c r="F1295" s="96"/>
      <c r="G1295" s="96"/>
      <c r="H1295" s="96"/>
      <c r="I1295" s="94"/>
      <c r="J1295" s="97"/>
      <c r="K1295" s="97"/>
      <c r="L1295" s="97"/>
      <c r="M1295" s="94"/>
      <c r="N1295" s="94"/>
      <c r="O1295" s="94"/>
      <c r="P1295" s="97"/>
      <c r="Q1295" s="98"/>
      <c r="R1295" s="96"/>
      <c r="S1295" s="96"/>
      <c r="T1295" s="96"/>
      <c r="U1295" s="99"/>
      <c r="V1295" s="96"/>
      <c r="W1295" s="100"/>
      <c r="X1295" s="100"/>
      <c r="Y1295" s="100"/>
      <c r="Z1295" s="94"/>
      <c r="AA1295" s="94"/>
      <c r="AB1295" s="94"/>
      <c r="AC1295" s="94"/>
      <c r="AD1295" s="94"/>
      <c r="AE1295" s="94"/>
      <c r="AF1295" s="94"/>
      <c r="AG1295" s="94"/>
      <c r="AH1295" s="94"/>
      <c r="AI1295" s="94"/>
      <c r="AJ1295" s="94"/>
      <c r="AK1295" s="101"/>
      <c r="AL1295" s="100"/>
      <c r="AM1295" s="94"/>
      <c r="AN1295" s="94"/>
      <c r="AO1295" s="94"/>
      <c r="AP1295" s="94"/>
      <c r="AQ1295" s="94"/>
      <c r="AR1295" s="94"/>
      <c r="AS1295" s="94"/>
      <c r="AT1295" s="94"/>
      <c r="AU1295" s="94"/>
      <c r="AV1295" s="101"/>
      <c r="AW1295" s="94"/>
      <c r="AX1295" s="94"/>
      <c r="AY1295" s="101"/>
      <c r="AZ1295" s="94"/>
      <c r="BA1295" s="94"/>
      <c r="BB1295" s="94"/>
      <c r="BC1295" s="101"/>
      <c r="BD1295" s="31"/>
    </row>
    <row r="1296" spans="1:78" s="3" customFormat="1">
      <c r="A1296" s="94"/>
      <c r="B1296" s="95"/>
      <c r="C1296" s="95"/>
      <c r="D1296" s="96"/>
      <c r="E1296" s="96"/>
      <c r="F1296" s="96"/>
      <c r="G1296" s="96"/>
      <c r="H1296" s="96"/>
      <c r="I1296" s="94"/>
      <c r="J1296" s="97"/>
      <c r="K1296" s="97"/>
      <c r="L1296" s="97"/>
      <c r="M1296" s="94"/>
      <c r="N1296" s="94"/>
      <c r="O1296" s="94"/>
      <c r="P1296" s="97"/>
      <c r="Q1296" s="98"/>
      <c r="R1296" s="96"/>
      <c r="S1296" s="96"/>
      <c r="T1296" s="96"/>
      <c r="U1296" s="99"/>
      <c r="V1296" s="96"/>
      <c r="W1296" s="100"/>
      <c r="X1296" s="100"/>
      <c r="Y1296" s="100"/>
      <c r="Z1296" s="94"/>
      <c r="AA1296" s="94"/>
      <c r="AB1296" s="94"/>
      <c r="AC1296" s="94"/>
      <c r="AD1296" s="94"/>
      <c r="AE1296" s="94"/>
      <c r="AF1296" s="94"/>
      <c r="AG1296" s="94"/>
      <c r="AH1296" s="94"/>
      <c r="AI1296" s="94"/>
      <c r="AJ1296" s="94"/>
      <c r="AK1296" s="101"/>
      <c r="AL1296" s="100"/>
      <c r="AM1296" s="94"/>
      <c r="AN1296" s="94"/>
      <c r="AO1296" s="94"/>
      <c r="AP1296" s="94"/>
      <c r="AQ1296" s="94"/>
      <c r="AR1296" s="94"/>
      <c r="AS1296" s="94"/>
      <c r="AT1296" s="94"/>
      <c r="AU1296" s="94"/>
      <c r="AV1296" s="101"/>
      <c r="AW1296" s="94"/>
      <c r="AX1296" s="94"/>
      <c r="AY1296" s="101"/>
      <c r="AZ1296" s="94"/>
      <c r="BA1296" s="94"/>
      <c r="BB1296" s="94"/>
      <c r="BC1296" s="101"/>
      <c r="BD1296" s="31"/>
    </row>
    <row r="1297" spans="1:78" s="3" customFormat="1">
      <c r="A1297" s="94"/>
      <c r="B1297" s="95"/>
      <c r="C1297" s="95"/>
      <c r="D1297" s="96"/>
      <c r="E1297" s="96"/>
      <c r="F1297" s="96"/>
      <c r="G1297" s="96"/>
      <c r="H1297" s="96"/>
      <c r="I1297" s="94"/>
      <c r="J1297" s="97"/>
      <c r="K1297" s="97"/>
      <c r="L1297" s="97"/>
      <c r="M1297" s="94"/>
      <c r="N1297" s="94"/>
      <c r="O1297" s="94"/>
      <c r="P1297" s="97"/>
      <c r="Q1297" s="98"/>
      <c r="R1297" s="96"/>
      <c r="S1297" s="96"/>
      <c r="T1297" s="96"/>
      <c r="U1297" s="99"/>
      <c r="V1297" s="96"/>
      <c r="W1297" s="100"/>
      <c r="X1297" s="100"/>
      <c r="Y1297" s="100"/>
      <c r="Z1297" s="94"/>
      <c r="AA1297" s="94"/>
      <c r="AB1297" s="94"/>
      <c r="AC1297" s="94"/>
      <c r="AD1297" s="94"/>
      <c r="AE1297" s="94"/>
      <c r="AF1297" s="94"/>
      <c r="AG1297" s="94"/>
      <c r="AH1297" s="94"/>
      <c r="AI1297" s="94"/>
      <c r="AJ1297" s="94"/>
      <c r="AK1297" s="101"/>
      <c r="AL1297" s="100"/>
      <c r="AM1297" s="94"/>
      <c r="AN1297" s="94"/>
      <c r="AO1297" s="94"/>
      <c r="AP1297" s="94"/>
      <c r="AQ1297" s="94"/>
      <c r="AR1297" s="94"/>
      <c r="AS1297" s="94"/>
      <c r="AT1297" s="94"/>
      <c r="AU1297" s="94"/>
      <c r="AV1297" s="101"/>
      <c r="AW1297" s="94"/>
      <c r="AX1297" s="94"/>
      <c r="AY1297" s="101"/>
      <c r="AZ1297" s="94"/>
      <c r="BA1297" s="94"/>
      <c r="BB1297" s="94"/>
      <c r="BC1297" s="101"/>
      <c r="BD1297" s="31"/>
    </row>
    <row r="1298" spans="1:78" s="5" customFormat="1">
      <c r="A1298" s="94"/>
      <c r="B1298" s="95"/>
      <c r="C1298" s="95"/>
      <c r="D1298" s="96"/>
      <c r="E1298" s="96"/>
      <c r="F1298" s="96"/>
      <c r="G1298" s="96"/>
      <c r="H1298" s="96"/>
      <c r="I1298" s="94"/>
      <c r="J1298" s="97"/>
      <c r="K1298" s="97"/>
      <c r="L1298" s="97"/>
      <c r="M1298" s="94"/>
      <c r="N1298" s="94"/>
      <c r="O1298" s="94"/>
      <c r="P1298" s="97"/>
      <c r="Q1298" s="98"/>
      <c r="R1298" s="96"/>
      <c r="S1298" s="96"/>
      <c r="T1298" s="96"/>
      <c r="U1298" s="99"/>
      <c r="V1298" s="96"/>
      <c r="W1298" s="100"/>
      <c r="X1298" s="100"/>
      <c r="Y1298" s="100"/>
      <c r="Z1298" s="94"/>
      <c r="AA1298" s="94"/>
      <c r="AB1298" s="94"/>
      <c r="AC1298" s="94"/>
      <c r="AD1298" s="94"/>
      <c r="AE1298" s="94"/>
      <c r="AF1298" s="94"/>
      <c r="AG1298" s="94"/>
      <c r="AH1298" s="94"/>
      <c r="AI1298" s="94"/>
      <c r="AJ1298" s="94"/>
      <c r="AK1298" s="101"/>
      <c r="AL1298" s="100"/>
      <c r="AM1298" s="94"/>
      <c r="AN1298" s="94"/>
      <c r="AO1298" s="94"/>
      <c r="AP1298" s="94"/>
      <c r="AQ1298" s="94"/>
      <c r="AR1298" s="94"/>
      <c r="AS1298" s="94"/>
      <c r="AT1298" s="94"/>
      <c r="AU1298" s="94"/>
      <c r="AV1298" s="101"/>
      <c r="AW1298" s="94"/>
      <c r="AX1298" s="94"/>
      <c r="AY1298" s="101"/>
      <c r="AZ1298" s="94"/>
      <c r="BA1298" s="94"/>
      <c r="BB1298" s="94"/>
      <c r="BC1298" s="101"/>
      <c r="BD1298" s="31"/>
      <c r="BE1298" s="3"/>
      <c r="BF1298" s="3"/>
      <c r="BG1298" s="3"/>
      <c r="BH1298" s="3"/>
      <c r="BI1298" s="3"/>
      <c r="BJ1298" s="3"/>
      <c r="BK1298" s="3"/>
      <c r="BL1298" s="3"/>
      <c r="BM1298" s="3"/>
      <c r="BN1298" s="3"/>
      <c r="BO1298" s="3"/>
      <c r="BP1298" s="3"/>
      <c r="BQ1298" s="3"/>
      <c r="BR1298" s="3"/>
      <c r="BS1298" s="3"/>
      <c r="BT1298" s="3"/>
      <c r="BU1298" s="3"/>
      <c r="BV1298" s="3"/>
      <c r="BW1298" s="3"/>
      <c r="BX1298" s="3"/>
      <c r="BY1298" s="3"/>
      <c r="BZ1298" s="3"/>
    </row>
    <row r="1299" spans="1:78" s="5" customFormat="1" ht="25.5" customHeight="1">
      <c r="A1299" s="94"/>
      <c r="B1299" s="95"/>
      <c r="C1299" s="95"/>
      <c r="D1299" s="96"/>
      <c r="E1299" s="96"/>
      <c r="F1299" s="96"/>
      <c r="G1299" s="96"/>
      <c r="H1299" s="96"/>
      <c r="I1299" s="94"/>
      <c r="J1299" s="97"/>
      <c r="K1299" s="97"/>
      <c r="L1299" s="97"/>
      <c r="M1299" s="94"/>
      <c r="N1299" s="94"/>
      <c r="O1299" s="94"/>
      <c r="P1299" s="97"/>
      <c r="Q1299" s="98"/>
      <c r="R1299" s="96"/>
      <c r="S1299" s="96"/>
      <c r="T1299" s="96"/>
      <c r="U1299" s="99"/>
      <c r="V1299" s="96"/>
      <c r="W1299" s="100"/>
      <c r="X1299" s="100"/>
      <c r="Y1299" s="100"/>
      <c r="Z1299" s="94"/>
      <c r="AA1299" s="94"/>
      <c r="AB1299" s="94"/>
      <c r="AC1299" s="94"/>
      <c r="AD1299" s="94"/>
      <c r="AE1299" s="94"/>
      <c r="AF1299" s="94"/>
      <c r="AG1299" s="94"/>
      <c r="AH1299" s="94"/>
      <c r="AI1299" s="94"/>
      <c r="AJ1299" s="94"/>
      <c r="AK1299" s="101"/>
      <c r="AL1299" s="100"/>
      <c r="AM1299" s="94"/>
      <c r="AN1299" s="94"/>
      <c r="AO1299" s="94"/>
      <c r="AP1299" s="94"/>
      <c r="AQ1299" s="94"/>
      <c r="AR1299" s="94"/>
      <c r="AS1299" s="94"/>
      <c r="AT1299" s="94"/>
      <c r="AU1299" s="94"/>
      <c r="AV1299" s="101"/>
      <c r="AW1299" s="94"/>
      <c r="AX1299" s="94"/>
      <c r="AY1299" s="101"/>
      <c r="AZ1299" s="94"/>
      <c r="BA1299" s="94"/>
      <c r="BB1299" s="94"/>
      <c r="BC1299" s="101"/>
      <c r="BD1299" s="39"/>
      <c r="BE1299" s="4"/>
      <c r="BF1299" s="4"/>
      <c r="BG1299" s="4"/>
      <c r="BH1299" s="4"/>
      <c r="BI1299" s="4"/>
      <c r="BJ1299" s="3"/>
      <c r="BK1299" s="3"/>
      <c r="BL1299" s="3"/>
      <c r="BM1299" s="3"/>
      <c r="BN1299" s="3"/>
      <c r="BO1299" s="3"/>
      <c r="BP1299" s="3"/>
      <c r="BQ1299" s="3"/>
      <c r="BR1299" s="3"/>
      <c r="BS1299" s="3"/>
      <c r="BT1299" s="3"/>
      <c r="BU1299" s="3"/>
      <c r="BV1299" s="3"/>
      <c r="BW1299" s="3"/>
      <c r="BX1299" s="3"/>
      <c r="BY1299" s="3"/>
      <c r="BZ1299" s="3"/>
    </row>
    <row r="1300" spans="1:78" s="5" customFormat="1">
      <c r="A1300" s="94"/>
      <c r="B1300" s="95"/>
      <c r="C1300" s="95"/>
      <c r="D1300" s="96"/>
      <c r="E1300" s="96"/>
      <c r="F1300" s="96"/>
      <c r="G1300" s="96"/>
      <c r="H1300" s="96"/>
      <c r="I1300" s="94"/>
      <c r="J1300" s="97"/>
      <c r="K1300" s="97"/>
      <c r="L1300" s="97"/>
      <c r="M1300" s="94"/>
      <c r="N1300" s="94"/>
      <c r="O1300" s="94"/>
      <c r="P1300" s="97"/>
      <c r="Q1300" s="98"/>
      <c r="R1300" s="96"/>
      <c r="S1300" s="96"/>
      <c r="T1300" s="96"/>
      <c r="U1300" s="99"/>
      <c r="V1300" s="96"/>
      <c r="W1300" s="100"/>
      <c r="X1300" s="100"/>
      <c r="Y1300" s="100"/>
      <c r="Z1300" s="94"/>
      <c r="AA1300" s="94"/>
      <c r="AB1300" s="94"/>
      <c r="AC1300" s="94"/>
      <c r="AD1300" s="94"/>
      <c r="AE1300" s="94"/>
      <c r="AF1300" s="94"/>
      <c r="AG1300" s="94"/>
      <c r="AH1300" s="94"/>
      <c r="AI1300" s="94"/>
      <c r="AJ1300" s="94"/>
      <c r="AK1300" s="101"/>
      <c r="AL1300" s="100"/>
      <c r="AM1300" s="94"/>
      <c r="AN1300" s="94"/>
      <c r="AO1300" s="94"/>
      <c r="AP1300" s="94"/>
      <c r="AQ1300" s="94"/>
      <c r="AR1300" s="94"/>
      <c r="AS1300" s="94"/>
      <c r="AT1300" s="94"/>
      <c r="AU1300" s="94"/>
      <c r="AV1300" s="101"/>
      <c r="AW1300" s="94"/>
      <c r="AX1300" s="94"/>
      <c r="AY1300" s="101"/>
      <c r="AZ1300" s="94"/>
      <c r="BA1300" s="94"/>
      <c r="BB1300" s="94"/>
      <c r="BC1300" s="101"/>
      <c r="BD1300" s="31"/>
      <c r="BE1300" s="3"/>
      <c r="BF1300" s="3"/>
      <c r="BG1300" s="3"/>
      <c r="BH1300" s="3"/>
      <c r="BI1300" s="3"/>
      <c r="BJ1300" s="3"/>
      <c r="BK1300" s="3"/>
      <c r="BL1300" s="3"/>
      <c r="BM1300" s="3"/>
      <c r="BN1300" s="3"/>
      <c r="BO1300" s="3"/>
      <c r="BP1300" s="3"/>
      <c r="BQ1300" s="3"/>
      <c r="BR1300" s="3"/>
      <c r="BS1300" s="3"/>
      <c r="BT1300" s="3"/>
      <c r="BU1300" s="3"/>
      <c r="BV1300" s="3"/>
      <c r="BW1300" s="3"/>
      <c r="BX1300" s="3"/>
      <c r="BY1300" s="3"/>
      <c r="BZ1300" s="3"/>
    </row>
    <row r="1301" spans="1:78" s="5" customFormat="1" ht="25.5" customHeight="1">
      <c r="A1301" s="94"/>
      <c r="B1301" s="95"/>
      <c r="C1301" s="95"/>
      <c r="D1301" s="96"/>
      <c r="E1301" s="96"/>
      <c r="F1301" s="96"/>
      <c r="G1301" s="96"/>
      <c r="H1301" s="96"/>
      <c r="I1301" s="94"/>
      <c r="J1301" s="97"/>
      <c r="K1301" s="97"/>
      <c r="L1301" s="97"/>
      <c r="M1301" s="94"/>
      <c r="N1301" s="94"/>
      <c r="O1301" s="94"/>
      <c r="P1301" s="97"/>
      <c r="Q1301" s="98"/>
      <c r="R1301" s="96"/>
      <c r="S1301" s="96"/>
      <c r="T1301" s="96"/>
      <c r="U1301" s="99"/>
      <c r="V1301" s="96"/>
      <c r="W1301" s="100"/>
      <c r="X1301" s="100"/>
      <c r="Y1301" s="100"/>
      <c r="Z1301" s="94"/>
      <c r="AA1301" s="94"/>
      <c r="AB1301" s="94"/>
      <c r="AC1301" s="94"/>
      <c r="AD1301" s="94"/>
      <c r="AE1301" s="94"/>
      <c r="AF1301" s="94"/>
      <c r="AG1301" s="94"/>
      <c r="AH1301" s="94"/>
      <c r="AI1301" s="94"/>
      <c r="AJ1301" s="94"/>
      <c r="AK1301" s="101"/>
      <c r="AL1301" s="100"/>
      <c r="AM1301" s="94"/>
      <c r="AN1301" s="94"/>
      <c r="AO1301" s="94"/>
      <c r="AP1301" s="94"/>
      <c r="AQ1301" s="94"/>
      <c r="AR1301" s="94"/>
      <c r="AS1301" s="94"/>
      <c r="AT1301" s="94"/>
      <c r="AU1301" s="94"/>
      <c r="AV1301" s="101"/>
      <c r="AW1301" s="94"/>
      <c r="AX1301" s="94"/>
      <c r="AY1301" s="101"/>
      <c r="AZ1301" s="94"/>
      <c r="BA1301" s="94"/>
      <c r="BB1301" s="94"/>
      <c r="BC1301" s="101"/>
      <c r="BD1301" s="39"/>
      <c r="BE1301" s="4"/>
      <c r="BF1301" s="4"/>
      <c r="BG1301" s="4"/>
      <c r="BH1301" s="4"/>
      <c r="BI1301" s="4"/>
      <c r="BJ1301" s="3"/>
      <c r="BK1301" s="3"/>
      <c r="BL1301" s="3"/>
      <c r="BM1301" s="3"/>
      <c r="BN1301" s="3"/>
      <c r="BO1301" s="3"/>
      <c r="BP1301" s="3"/>
      <c r="BQ1301" s="3"/>
      <c r="BR1301" s="3"/>
      <c r="BS1301" s="3"/>
      <c r="BT1301" s="3"/>
      <c r="BU1301" s="3"/>
      <c r="BV1301" s="3"/>
      <c r="BW1301" s="3"/>
      <c r="BX1301" s="3"/>
      <c r="BY1301" s="3"/>
      <c r="BZ1301" s="3"/>
    </row>
    <row r="1302" spans="1:78" s="5" customFormat="1" ht="25.5" customHeight="1">
      <c r="A1302" s="94"/>
      <c r="B1302" s="95"/>
      <c r="C1302" s="95"/>
      <c r="D1302" s="96"/>
      <c r="E1302" s="96"/>
      <c r="F1302" s="96"/>
      <c r="G1302" s="96"/>
      <c r="H1302" s="96"/>
      <c r="I1302" s="94"/>
      <c r="J1302" s="97"/>
      <c r="K1302" s="97"/>
      <c r="L1302" s="97"/>
      <c r="M1302" s="94"/>
      <c r="N1302" s="94"/>
      <c r="O1302" s="94"/>
      <c r="P1302" s="97"/>
      <c r="Q1302" s="98"/>
      <c r="R1302" s="96"/>
      <c r="S1302" s="96"/>
      <c r="T1302" s="96"/>
      <c r="U1302" s="99"/>
      <c r="V1302" s="96"/>
      <c r="W1302" s="100"/>
      <c r="X1302" s="100"/>
      <c r="Y1302" s="100"/>
      <c r="Z1302" s="94"/>
      <c r="AA1302" s="94"/>
      <c r="AB1302" s="94"/>
      <c r="AC1302" s="94"/>
      <c r="AD1302" s="94"/>
      <c r="AE1302" s="94"/>
      <c r="AF1302" s="94"/>
      <c r="AG1302" s="94"/>
      <c r="AH1302" s="94"/>
      <c r="AI1302" s="94"/>
      <c r="AJ1302" s="94"/>
      <c r="AK1302" s="101"/>
      <c r="AL1302" s="100"/>
      <c r="AM1302" s="94"/>
      <c r="AN1302" s="94"/>
      <c r="AO1302" s="94"/>
      <c r="AP1302" s="94"/>
      <c r="AQ1302" s="94"/>
      <c r="AR1302" s="94"/>
      <c r="AS1302" s="94"/>
      <c r="AT1302" s="94"/>
      <c r="AU1302" s="94"/>
      <c r="AV1302" s="101"/>
      <c r="AW1302" s="94"/>
      <c r="AX1302" s="94"/>
      <c r="AY1302" s="101"/>
      <c r="AZ1302" s="94"/>
      <c r="BA1302" s="94"/>
      <c r="BB1302" s="94"/>
      <c r="BC1302" s="101"/>
      <c r="BD1302" s="31"/>
      <c r="BE1302" s="3"/>
      <c r="BF1302" s="3"/>
      <c r="BG1302" s="3"/>
      <c r="BH1302" s="3"/>
      <c r="BI1302" s="3"/>
      <c r="BJ1302" s="3"/>
      <c r="BK1302" s="3"/>
      <c r="BL1302" s="3"/>
      <c r="BM1302" s="3"/>
      <c r="BN1302" s="3"/>
      <c r="BO1302" s="3"/>
      <c r="BP1302" s="3"/>
      <c r="BQ1302" s="3"/>
      <c r="BR1302" s="3"/>
      <c r="BS1302" s="3"/>
      <c r="BT1302" s="3"/>
      <c r="BU1302" s="3"/>
      <c r="BV1302" s="3"/>
      <c r="BW1302" s="3"/>
      <c r="BX1302" s="3"/>
      <c r="BY1302" s="3"/>
      <c r="BZ1302" s="3"/>
    </row>
    <row r="1303" spans="1:78" s="5" customFormat="1" ht="25.5" customHeight="1">
      <c r="A1303" s="94"/>
      <c r="B1303" s="95"/>
      <c r="C1303" s="95"/>
      <c r="D1303" s="96"/>
      <c r="E1303" s="96"/>
      <c r="F1303" s="96"/>
      <c r="G1303" s="96"/>
      <c r="H1303" s="96"/>
      <c r="I1303" s="94"/>
      <c r="J1303" s="97"/>
      <c r="K1303" s="97"/>
      <c r="L1303" s="97"/>
      <c r="M1303" s="94"/>
      <c r="N1303" s="94"/>
      <c r="O1303" s="94"/>
      <c r="P1303" s="97"/>
      <c r="Q1303" s="98"/>
      <c r="R1303" s="96"/>
      <c r="S1303" s="96"/>
      <c r="T1303" s="96"/>
      <c r="U1303" s="99"/>
      <c r="V1303" s="96"/>
      <c r="W1303" s="100"/>
      <c r="X1303" s="100"/>
      <c r="Y1303" s="100"/>
      <c r="Z1303" s="94"/>
      <c r="AA1303" s="94"/>
      <c r="AB1303" s="94"/>
      <c r="AC1303" s="94"/>
      <c r="AD1303" s="94"/>
      <c r="AE1303" s="94"/>
      <c r="AF1303" s="94"/>
      <c r="AG1303" s="94"/>
      <c r="AH1303" s="94"/>
      <c r="AI1303" s="94"/>
      <c r="AJ1303" s="94"/>
      <c r="AK1303" s="101"/>
      <c r="AL1303" s="100"/>
      <c r="AM1303" s="94"/>
      <c r="AN1303" s="94"/>
      <c r="AO1303" s="94"/>
      <c r="AP1303" s="94"/>
      <c r="AQ1303" s="94"/>
      <c r="AR1303" s="94"/>
      <c r="AS1303" s="94"/>
      <c r="AT1303" s="94"/>
      <c r="AU1303" s="94"/>
      <c r="AV1303" s="101"/>
      <c r="AW1303" s="94"/>
      <c r="AX1303" s="94"/>
      <c r="AY1303" s="101"/>
      <c r="AZ1303" s="94"/>
      <c r="BA1303" s="94"/>
      <c r="BB1303" s="94"/>
      <c r="BC1303" s="101"/>
      <c r="BD1303" s="31"/>
      <c r="BE1303" s="3"/>
      <c r="BF1303" s="3"/>
      <c r="BG1303" s="3"/>
      <c r="BH1303" s="3"/>
      <c r="BI1303" s="3"/>
      <c r="BJ1303" s="3"/>
      <c r="BK1303" s="3"/>
      <c r="BL1303" s="3"/>
      <c r="BM1303" s="3"/>
      <c r="BN1303" s="3"/>
      <c r="BO1303" s="3"/>
      <c r="BP1303" s="3"/>
      <c r="BQ1303" s="3"/>
      <c r="BR1303" s="3"/>
      <c r="BS1303" s="3"/>
      <c r="BT1303" s="3"/>
      <c r="BU1303" s="3"/>
      <c r="BV1303" s="3"/>
      <c r="BW1303" s="3"/>
      <c r="BX1303" s="3"/>
      <c r="BY1303" s="3"/>
      <c r="BZ1303" s="3"/>
    </row>
    <row r="1304" spans="1:78" s="5" customFormat="1">
      <c r="A1304" s="94"/>
      <c r="B1304" s="95"/>
      <c r="C1304" s="95"/>
      <c r="D1304" s="96"/>
      <c r="E1304" s="96"/>
      <c r="F1304" s="96"/>
      <c r="G1304" s="96"/>
      <c r="H1304" s="96"/>
      <c r="I1304" s="94"/>
      <c r="J1304" s="97"/>
      <c r="K1304" s="97"/>
      <c r="L1304" s="97"/>
      <c r="M1304" s="94"/>
      <c r="N1304" s="94"/>
      <c r="O1304" s="94"/>
      <c r="P1304" s="97"/>
      <c r="Q1304" s="98"/>
      <c r="R1304" s="96"/>
      <c r="S1304" s="96"/>
      <c r="T1304" s="96"/>
      <c r="U1304" s="99"/>
      <c r="V1304" s="96"/>
      <c r="W1304" s="100"/>
      <c r="X1304" s="100"/>
      <c r="Y1304" s="100"/>
      <c r="Z1304" s="94"/>
      <c r="AA1304" s="94"/>
      <c r="AB1304" s="94"/>
      <c r="AC1304" s="94"/>
      <c r="AD1304" s="94"/>
      <c r="AE1304" s="94"/>
      <c r="AF1304" s="94"/>
      <c r="AG1304" s="94"/>
      <c r="AH1304" s="94"/>
      <c r="AI1304" s="94"/>
      <c r="AJ1304" s="94"/>
      <c r="AK1304" s="101"/>
      <c r="AL1304" s="100"/>
      <c r="AM1304" s="94"/>
      <c r="AN1304" s="94"/>
      <c r="AO1304" s="94"/>
      <c r="AP1304" s="94"/>
      <c r="AQ1304" s="94"/>
      <c r="AR1304" s="94"/>
      <c r="AS1304" s="94"/>
      <c r="AT1304" s="94"/>
      <c r="AU1304" s="94"/>
      <c r="AV1304" s="101"/>
      <c r="AW1304" s="94"/>
      <c r="AX1304" s="94"/>
      <c r="AY1304" s="101"/>
      <c r="AZ1304" s="94"/>
      <c r="BA1304" s="94"/>
      <c r="BB1304" s="94"/>
      <c r="BC1304" s="101"/>
      <c r="BD1304" s="31"/>
      <c r="BE1304" s="3"/>
      <c r="BF1304" s="3"/>
      <c r="BG1304" s="3"/>
      <c r="BH1304" s="3"/>
      <c r="BI1304" s="3"/>
      <c r="BJ1304" s="12"/>
      <c r="BK1304" s="12"/>
      <c r="BL1304" s="12"/>
      <c r="BM1304" s="12"/>
      <c r="BN1304" s="12"/>
      <c r="BO1304" s="12"/>
      <c r="BP1304" s="12"/>
      <c r="BQ1304" s="12"/>
      <c r="BR1304" s="12"/>
      <c r="BS1304" s="12"/>
      <c r="BT1304" s="12"/>
      <c r="BU1304" s="12"/>
      <c r="BV1304" s="12"/>
      <c r="BW1304" s="12"/>
      <c r="BX1304" s="12"/>
      <c r="BY1304" s="12"/>
      <c r="BZ1304" s="12"/>
    </row>
    <row r="1305" spans="1:78" s="5" customFormat="1">
      <c r="A1305" s="94"/>
      <c r="B1305" s="95"/>
      <c r="C1305" s="95"/>
      <c r="D1305" s="96"/>
      <c r="E1305" s="96"/>
      <c r="F1305" s="96"/>
      <c r="G1305" s="96"/>
      <c r="H1305" s="96"/>
      <c r="I1305" s="94"/>
      <c r="J1305" s="97"/>
      <c r="K1305" s="97"/>
      <c r="L1305" s="97"/>
      <c r="M1305" s="94"/>
      <c r="N1305" s="94"/>
      <c r="O1305" s="94"/>
      <c r="P1305" s="97"/>
      <c r="Q1305" s="98"/>
      <c r="R1305" s="96"/>
      <c r="S1305" s="96"/>
      <c r="T1305" s="96"/>
      <c r="U1305" s="99"/>
      <c r="V1305" s="96"/>
      <c r="W1305" s="100"/>
      <c r="X1305" s="100"/>
      <c r="Y1305" s="100"/>
      <c r="Z1305" s="94"/>
      <c r="AA1305" s="94"/>
      <c r="AB1305" s="94"/>
      <c r="AC1305" s="94"/>
      <c r="AD1305" s="94"/>
      <c r="AE1305" s="94"/>
      <c r="AF1305" s="94"/>
      <c r="AG1305" s="94"/>
      <c r="AH1305" s="94"/>
      <c r="AI1305" s="94"/>
      <c r="AJ1305" s="94"/>
      <c r="AK1305" s="101"/>
      <c r="AL1305" s="100"/>
      <c r="AM1305" s="94"/>
      <c r="AN1305" s="94"/>
      <c r="AO1305" s="94"/>
      <c r="AP1305" s="94"/>
      <c r="AQ1305" s="94"/>
      <c r="AR1305" s="94"/>
      <c r="AS1305" s="94"/>
      <c r="AT1305" s="94"/>
      <c r="AU1305" s="94"/>
      <c r="AV1305" s="101"/>
      <c r="AW1305" s="94"/>
      <c r="AX1305" s="94"/>
      <c r="AY1305" s="101"/>
      <c r="AZ1305" s="94"/>
      <c r="BA1305" s="94"/>
      <c r="BB1305" s="94"/>
      <c r="BC1305" s="101"/>
      <c r="BD1305" s="31"/>
      <c r="BE1305" s="3"/>
      <c r="BF1305" s="3"/>
      <c r="BG1305" s="3"/>
      <c r="BH1305" s="3"/>
      <c r="BI1305" s="3"/>
      <c r="BJ1305" s="36"/>
      <c r="BK1305" s="36"/>
      <c r="BL1305" s="36"/>
      <c r="BM1305" s="36"/>
      <c r="BN1305" s="36"/>
      <c r="BO1305" s="36"/>
      <c r="BP1305" s="36"/>
      <c r="BQ1305" s="36"/>
      <c r="BR1305" s="36"/>
      <c r="BS1305" s="36"/>
      <c r="BT1305" s="36"/>
      <c r="BU1305" s="36"/>
      <c r="BV1305" s="36"/>
      <c r="BW1305" s="36"/>
      <c r="BX1305" s="36"/>
      <c r="BY1305" s="36"/>
      <c r="BZ1305" s="36"/>
    </row>
    <row r="1306" spans="1:78" s="5" customFormat="1">
      <c r="A1306" s="94"/>
      <c r="B1306" s="95"/>
      <c r="C1306" s="95"/>
      <c r="D1306" s="96"/>
      <c r="E1306" s="96"/>
      <c r="F1306" s="96"/>
      <c r="G1306" s="96"/>
      <c r="H1306" s="96"/>
      <c r="I1306" s="94"/>
      <c r="J1306" s="97"/>
      <c r="K1306" s="97"/>
      <c r="L1306" s="97"/>
      <c r="M1306" s="94"/>
      <c r="N1306" s="94"/>
      <c r="O1306" s="94"/>
      <c r="P1306" s="97"/>
      <c r="Q1306" s="98"/>
      <c r="R1306" s="96"/>
      <c r="S1306" s="96"/>
      <c r="T1306" s="96"/>
      <c r="U1306" s="99"/>
      <c r="V1306" s="96"/>
      <c r="W1306" s="100"/>
      <c r="X1306" s="100"/>
      <c r="Y1306" s="100"/>
      <c r="Z1306" s="94"/>
      <c r="AA1306" s="94"/>
      <c r="AB1306" s="94"/>
      <c r="AC1306" s="94"/>
      <c r="AD1306" s="94"/>
      <c r="AE1306" s="94"/>
      <c r="AF1306" s="94"/>
      <c r="AG1306" s="94"/>
      <c r="AH1306" s="94"/>
      <c r="AI1306" s="94"/>
      <c r="AJ1306" s="94"/>
      <c r="AK1306" s="101"/>
      <c r="AL1306" s="100"/>
      <c r="AM1306" s="94"/>
      <c r="AN1306" s="94"/>
      <c r="AO1306" s="94"/>
      <c r="AP1306" s="94"/>
      <c r="AQ1306" s="94"/>
      <c r="AR1306" s="94"/>
      <c r="AS1306" s="94"/>
      <c r="AT1306" s="94"/>
      <c r="AU1306" s="94"/>
      <c r="AV1306" s="101"/>
      <c r="AW1306" s="94"/>
      <c r="AX1306" s="94"/>
      <c r="AY1306" s="101"/>
      <c r="AZ1306" s="94"/>
      <c r="BA1306" s="94"/>
      <c r="BB1306" s="94"/>
      <c r="BC1306" s="101"/>
      <c r="BD1306" s="31"/>
      <c r="BE1306" s="3"/>
      <c r="BF1306" s="3"/>
      <c r="BG1306" s="3"/>
      <c r="BH1306" s="3"/>
      <c r="BI1306" s="3"/>
      <c r="BJ1306" s="36"/>
      <c r="BK1306" s="36"/>
      <c r="BL1306" s="36"/>
      <c r="BM1306" s="36"/>
      <c r="BN1306" s="36"/>
      <c r="BO1306" s="36"/>
      <c r="BP1306" s="36"/>
      <c r="BQ1306" s="36"/>
      <c r="BR1306" s="36"/>
      <c r="BS1306" s="36"/>
      <c r="BT1306" s="36"/>
      <c r="BU1306" s="36"/>
      <c r="BV1306" s="36"/>
      <c r="BW1306" s="36"/>
      <c r="BX1306" s="36"/>
      <c r="BY1306" s="36"/>
      <c r="BZ1306" s="36"/>
    </row>
    <row r="1307" spans="1:78" s="5" customFormat="1">
      <c r="A1307" s="94"/>
      <c r="B1307" s="95"/>
      <c r="C1307" s="95"/>
      <c r="D1307" s="96"/>
      <c r="E1307" s="96"/>
      <c r="F1307" s="96"/>
      <c r="G1307" s="96"/>
      <c r="H1307" s="96"/>
      <c r="I1307" s="94"/>
      <c r="J1307" s="97"/>
      <c r="K1307" s="97"/>
      <c r="L1307" s="97"/>
      <c r="M1307" s="94"/>
      <c r="N1307" s="94"/>
      <c r="O1307" s="94"/>
      <c r="P1307" s="97"/>
      <c r="Q1307" s="98"/>
      <c r="R1307" s="96"/>
      <c r="S1307" s="96"/>
      <c r="T1307" s="96"/>
      <c r="U1307" s="99"/>
      <c r="V1307" s="96"/>
      <c r="W1307" s="100"/>
      <c r="X1307" s="100"/>
      <c r="Y1307" s="100"/>
      <c r="Z1307" s="94"/>
      <c r="AA1307" s="94"/>
      <c r="AB1307" s="94"/>
      <c r="AC1307" s="94"/>
      <c r="AD1307" s="94"/>
      <c r="AE1307" s="94"/>
      <c r="AF1307" s="94"/>
      <c r="AG1307" s="94"/>
      <c r="AH1307" s="94"/>
      <c r="AI1307" s="94"/>
      <c r="AJ1307" s="94"/>
      <c r="AK1307" s="101"/>
      <c r="AL1307" s="100"/>
      <c r="AM1307" s="94"/>
      <c r="AN1307" s="94"/>
      <c r="AO1307" s="94"/>
      <c r="AP1307" s="94"/>
      <c r="AQ1307" s="94"/>
      <c r="AR1307" s="94"/>
      <c r="AS1307" s="94"/>
      <c r="AT1307" s="94"/>
      <c r="AU1307" s="94"/>
      <c r="AV1307" s="101"/>
      <c r="AW1307" s="94"/>
      <c r="AX1307" s="94"/>
      <c r="AY1307" s="101"/>
      <c r="AZ1307" s="94"/>
      <c r="BA1307" s="94"/>
      <c r="BB1307" s="94"/>
      <c r="BC1307" s="101"/>
      <c r="BD1307" s="31"/>
      <c r="BE1307" s="3"/>
      <c r="BF1307" s="3"/>
      <c r="BG1307" s="3"/>
      <c r="BH1307" s="3"/>
      <c r="BI1307" s="3"/>
      <c r="BJ1307" s="36"/>
      <c r="BK1307" s="36"/>
      <c r="BL1307" s="36"/>
      <c r="BM1307" s="36"/>
      <c r="BN1307" s="36"/>
      <c r="BO1307" s="36"/>
      <c r="BP1307" s="36"/>
      <c r="BQ1307" s="36"/>
      <c r="BR1307" s="36"/>
      <c r="BS1307" s="36"/>
      <c r="BT1307" s="36"/>
      <c r="BU1307" s="36"/>
      <c r="BV1307" s="36"/>
      <c r="BW1307" s="36"/>
      <c r="BX1307" s="36"/>
      <c r="BY1307" s="36"/>
      <c r="BZ1307" s="36"/>
    </row>
    <row r="1308" spans="1:78" s="5" customFormat="1">
      <c r="A1308" s="94"/>
      <c r="B1308" s="95"/>
      <c r="C1308" s="95"/>
      <c r="D1308" s="96"/>
      <c r="E1308" s="96"/>
      <c r="F1308" s="96"/>
      <c r="G1308" s="96"/>
      <c r="H1308" s="96"/>
      <c r="I1308" s="94"/>
      <c r="J1308" s="97"/>
      <c r="K1308" s="97"/>
      <c r="L1308" s="97"/>
      <c r="M1308" s="94"/>
      <c r="N1308" s="94"/>
      <c r="O1308" s="94"/>
      <c r="P1308" s="97"/>
      <c r="Q1308" s="98"/>
      <c r="R1308" s="96"/>
      <c r="S1308" s="96"/>
      <c r="T1308" s="96"/>
      <c r="U1308" s="99"/>
      <c r="V1308" s="96"/>
      <c r="W1308" s="100"/>
      <c r="X1308" s="100"/>
      <c r="Y1308" s="100"/>
      <c r="Z1308" s="94"/>
      <c r="AA1308" s="94"/>
      <c r="AB1308" s="94"/>
      <c r="AC1308" s="94"/>
      <c r="AD1308" s="94"/>
      <c r="AE1308" s="94"/>
      <c r="AF1308" s="94"/>
      <c r="AG1308" s="94"/>
      <c r="AH1308" s="94"/>
      <c r="AI1308" s="94"/>
      <c r="AJ1308" s="94"/>
      <c r="AK1308" s="101"/>
      <c r="AL1308" s="100"/>
      <c r="AM1308" s="94"/>
      <c r="AN1308" s="94"/>
      <c r="AO1308" s="94"/>
      <c r="AP1308" s="94"/>
      <c r="AQ1308" s="94"/>
      <c r="AR1308" s="94"/>
      <c r="AS1308" s="94"/>
      <c r="AT1308" s="94"/>
      <c r="AU1308" s="94"/>
      <c r="AV1308" s="101"/>
      <c r="AW1308" s="94"/>
      <c r="AX1308" s="94"/>
      <c r="AY1308" s="101"/>
      <c r="AZ1308" s="94"/>
      <c r="BA1308" s="94"/>
      <c r="BB1308" s="94"/>
      <c r="BC1308" s="101"/>
      <c r="BD1308" s="31"/>
      <c r="BE1308" s="3"/>
      <c r="BF1308" s="3"/>
      <c r="BG1308" s="3"/>
      <c r="BH1308" s="3"/>
      <c r="BI1308" s="3"/>
      <c r="BJ1308" s="36"/>
      <c r="BK1308" s="36"/>
      <c r="BL1308" s="36"/>
      <c r="BM1308" s="36"/>
      <c r="BN1308" s="36"/>
      <c r="BO1308" s="36"/>
      <c r="BP1308" s="36"/>
      <c r="BQ1308" s="36"/>
      <c r="BR1308" s="36"/>
      <c r="BS1308" s="36"/>
      <c r="BT1308" s="36"/>
      <c r="BU1308" s="36"/>
      <c r="BV1308" s="36"/>
      <c r="BW1308" s="36"/>
      <c r="BX1308" s="36"/>
      <c r="BY1308" s="36"/>
      <c r="BZ1308" s="36"/>
    </row>
    <row r="1309" spans="1:78" s="5" customFormat="1">
      <c r="A1309" s="94"/>
      <c r="B1309" s="95"/>
      <c r="C1309" s="95"/>
      <c r="D1309" s="96"/>
      <c r="E1309" s="96"/>
      <c r="F1309" s="96"/>
      <c r="G1309" s="96"/>
      <c r="H1309" s="96"/>
      <c r="I1309" s="94"/>
      <c r="J1309" s="97"/>
      <c r="K1309" s="97"/>
      <c r="L1309" s="97"/>
      <c r="M1309" s="94"/>
      <c r="N1309" s="94"/>
      <c r="O1309" s="94"/>
      <c r="P1309" s="97"/>
      <c r="Q1309" s="98"/>
      <c r="R1309" s="96"/>
      <c r="S1309" s="96"/>
      <c r="T1309" s="96"/>
      <c r="U1309" s="99"/>
      <c r="V1309" s="96"/>
      <c r="W1309" s="100"/>
      <c r="X1309" s="100"/>
      <c r="Y1309" s="100"/>
      <c r="Z1309" s="94"/>
      <c r="AA1309" s="94"/>
      <c r="AB1309" s="94"/>
      <c r="AC1309" s="94"/>
      <c r="AD1309" s="94"/>
      <c r="AE1309" s="94"/>
      <c r="AF1309" s="94"/>
      <c r="AG1309" s="94"/>
      <c r="AH1309" s="94"/>
      <c r="AI1309" s="94"/>
      <c r="AJ1309" s="94"/>
      <c r="AK1309" s="101"/>
      <c r="AL1309" s="100"/>
      <c r="AM1309" s="94"/>
      <c r="AN1309" s="94"/>
      <c r="AO1309" s="94"/>
      <c r="AP1309" s="94"/>
      <c r="AQ1309" s="94"/>
      <c r="AR1309" s="94"/>
      <c r="AS1309" s="94"/>
      <c r="AT1309" s="94"/>
      <c r="AU1309" s="94"/>
      <c r="AV1309" s="101"/>
      <c r="AW1309" s="94"/>
      <c r="AX1309" s="94"/>
      <c r="AY1309" s="101"/>
      <c r="AZ1309" s="94"/>
      <c r="BA1309" s="94"/>
      <c r="BB1309" s="94"/>
      <c r="BC1309" s="101"/>
      <c r="BD1309" s="31"/>
      <c r="BE1309" s="3"/>
      <c r="BF1309" s="3"/>
      <c r="BG1309" s="3"/>
      <c r="BH1309" s="3"/>
      <c r="BI1309" s="3"/>
      <c r="BJ1309" s="36"/>
      <c r="BK1309" s="36"/>
      <c r="BL1309" s="36"/>
      <c r="BM1309" s="36"/>
      <c r="BN1309" s="36"/>
      <c r="BO1309" s="36"/>
      <c r="BP1309" s="36"/>
      <c r="BQ1309" s="36"/>
      <c r="BR1309" s="36"/>
      <c r="BS1309" s="36"/>
      <c r="BT1309" s="36"/>
      <c r="BU1309" s="36"/>
      <c r="BV1309" s="36"/>
      <c r="BW1309" s="36"/>
      <c r="BX1309" s="36"/>
      <c r="BY1309" s="36"/>
      <c r="BZ1309" s="36"/>
    </row>
    <row r="1310" spans="1:78" s="5" customFormat="1">
      <c r="A1310" s="94"/>
      <c r="B1310" s="95"/>
      <c r="C1310" s="95"/>
      <c r="D1310" s="96"/>
      <c r="E1310" s="96"/>
      <c r="F1310" s="96"/>
      <c r="G1310" s="96"/>
      <c r="H1310" s="96"/>
      <c r="I1310" s="94"/>
      <c r="J1310" s="97"/>
      <c r="K1310" s="97"/>
      <c r="L1310" s="97"/>
      <c r="M1310" s="94"/>
      <c r="N1310" s="94"/>
      <c r="O1310" s="94"/>
      <c r="P1310" s="97"/>
      <c r="Q1310" s="98"/>
      <c r="R1310" s="96"/>
      <c r="S1310" s="96"/>
      <c r="T1310" s="96"/>
      <c r="U1310" s="99"/>
      <c r="V1310" s="96"/>
      <c r="W1310" s="100"/>
      <c r="X1310" s="100"/>
      <c r="Y1310" s="100"/>
      <c r="Z1310" s="94"/>
      <c r="AA1310" s="94"/>
      <c r="AB1310" s="94"/>
      <c r="AC1310" s="94"/>
      <c r="AD1310" s="94"/>
      <c r="AE1310" s="94"/>
      <c r="AF1310" s="94"/>
      <c r="AG1310" s="94"/>
      <c r="AH1310" s="94"/>
      <c r="AI1310" s="94"/>
      <c r="AJ1310" s="94"/>
      <c r="AK1310" s="101"/>
      <c r="AL1310" s="100"/>
      <c r="AM1310" s="94"/>
      <c r="AN1310" s="94"/>
      <c r="AO1310" s="94"/>
      <c r="AP1310" s="94"/>
      <c r="AQ1310" s="94"/>
      <c r="AR1310" s="94"/>
      <c r="AS1310" s="94"/>
      <c r="AT1310" s="94"/>
      <c r="AU1310" s="94"/>
      <c r="AV1310" s="101"/>
      <c r="AW1310" s="94"/>
      <c r="AX1310" s="94"/>
      <c r="AY1310" s="101"/>
      <c r="AZ1310" s="94"/>
      <c r="BA1310" s="94"/>
      <c r="BB1310" s="94"/>
      <c r="BC1310" s="101"/>
      <c r="BD1310" s="31"/>
      <c r="BE1310" s="3"/>
      <c r="BF1310" s="3"/>
      <c r="BG1310" s="3"/>
      <c r="BH1310" s="3"/>
      <c r="BI1310" s="3"/>
      <c r="BJ1310" s="36"/>
      <c r="BK1310" s="36"/>
      <c r="BL1310" s="36"/>
      <c r="BM1310" s="36"/>
      <c r="BN1310" s="36"/>
      <c r="BO1310" s="36"/>
      <c r="BP1310" s="36"/>
      <c r="BQ1310" s="36"/>
      <c r="BR1310" s="36"/>
      <c r="BS1310" s="36"/>
      <c r="BT1310" s="36"/>
      <c r="BU1310" s="36"/>
      <c r="BV1310" s="36"/>
      <c r="BW1310" s="36"/>
      <c r="BX1310" s="36"/>
      <c r="BY1310" s="36"/>
      <c r="BZ1310" s="36"/>
    </row>
    <row r="1311" spans="1:78" s="3" customFormat="1" ht="38.25" customHeight="1">
      <c r="A1311" s="94"/>
      <c r="B1311" s="95"/>
      <c r="C1311" s="95"/>
      <c r="D1311" s="96"/>
      <c r="E1311" s="96"/>
      <c r="F1311" s="96"/>
      <c r="G1311" s="96"/>
      <c r="H1311" s="96"/>
      <c r="I1311" s="94"/>
      <c r="J1311" s="97"/>
      <c r="K1311" s="97"/>
      <c r="L1311" s="97"/>
      <c r="M1311" s="94"/>
      <c r="N1311" s="94"/>
      <c r="O1311" s="94"/>
      <c r="P1311" s="97"/>
      <c r="Q1311" s="98"/>
      <c r="R1311" s="96"/>
      <c r="S1311" s="96"/>
      <c r="T1311" s="96"/>
      <c r="U1311" s="99"/>
      <c r="V1311" s="96"/>
      <c r="W1311" s="100"/>
      <c r="X1311" s="100"/>
      <c r="Y1311" s="100"/>
      <c r="Z1311" s="94"/>
      <c r="AA1311" s="94"/>
      <c r="AB1311" s="94"/>
      <c r="AC1311" s="94"/>
      <c r="AD1311" s="94"/>
      <c r="AE1311" s="94"/>
      <c r="AF1311" s="94"/>
      <c r="AG1311" s="94"/>
      <c r="AH1311" s="94"/>
      <c r="AI1311" s="94"/>
      <c r="AJ1311" s="94"/>
      <c r="AK1311" s="101"/>
      <c r="AL1311" s="100"/>
      <c r="AM1311" s="94"/>
      <c r="AN1311" s="94"/>
      <c r="AO1311" s="94"/>
      <c r="AP1311" s="94"/>
      <c r="AQ1311" s="94"/>
      <c r="AR1311" s="94"/>
      <c r="AS1311" s="94"/>
      <c r="AT1311" s="94"/>
      <c r="AU1311" s="94"/>
      <c r="AV1311" s="101"/>
      <c r="AW1311" s="94"/>
      <c r="AX1311" s="94"/>
      <c r="AY1311" s="101"/>
      <c r="AZ1311" s="94"/>
      <c r="BA1311" s="94"/>
      <c r="BB1311" s="94"/>
      <c r="BC1311" s="101"/>
      <c r="BD1311" s="31"/>
      <c r="BJ1311" s="36"/>
      <c r="BK1311" s="36"/>
      <c r="BL1311" s="36"/>
      <c r="BM1311" s="36"/>
      <c r="BN1311" s="36"/>
      <c r="BO1311" s="36"/>
      <c r="BP1311" s="36"/>
      <c r="BQ1311" s="36"/>
      <c r="BR1311" s="36"/>
      <c r="BS1311" s="36"/>
      <c r="BT1311" s="36"/>
      <c r="BU1311" s="36"/>
      <c r="BV1311" s="36"/>
      <c r="BW1311" s="36"/>
      <c r="BX1311" s="36"/>
      <c r="BY1311" s="36"/>
      <c r="BZ1311" s="36"/>
    </row>
    <row r="1312" spans="1:78" s="3" customFormat="1">
      <c r="A1312" s="94"/>
      <c r="B1312" s="95"/>
      <c r="C1312" s="95"/>
      <c r="D1312" s="96"/>
      <c r="E1312" s="96"/>
      <c r="F1312" s="96"/>
      <c r="G1312" s="96"/>
      <c r="H1312" s="96"/>
      <c r="I1312" s="94"/>
      <c r="J1312" s="97"/>
      <c r="K1312" s="97"/>
      <c r="L1312" s="97"/>
      <c r="M1312" s="94"/>
      <c r="N1312" s="94"/>
      <c r="O1312" s="94"/>
      <c r="P1312" s="97"/>
      <c r="Q1312" s="98"/>
      <c r="R1312" s="96"/>
      <c r="S1312" s="96"/>
      <c r="T1312" s="96"/>
      <c r="U1312" s="99"/>
      <c r="V1312" s="96"/>
      <c r="W1312" s="100"/>
      <c r="X1312" s="100"/>
      <c r="Y1312" s="100"/>
      <c r="Z1312" s="94"/>
      <c r="AA1312" s="94"/>
      <c r="AB1312" s="94"/>
      <c r="AC1312" s="94"/>
      <c r="AD1312" s="94"/>
      <c r="AE1312" s="94"/>
      <c r="AF1312" s="94"/>
      <c r="AG1312" s="94"/>
      <c r="AH1312" s="94"/>
      <c r="AI1312" s="94"/>
      <c r="AJ1312" s="94"/>
      <c r="AK1312" s="101"/>
      <c r="AL1312" s="100"/>
      <c r="AM1312" s="94"/>
      <c r="AN1312" s="94"/>
      <c r="AO1312" s="94"/>
      <c r="AP1312" s="94"/>
      <c r="AQ1312" s="94"/>
      <c r="AR1312" s="94"/>
      <c r="AS1312" s="94"/>
      <c r="AT1312" s="94"/>
      <c r="AU1312" s="94"/>
      <c r="AV1312" s="101"/>
      <c r="AW1312" s="94"/>
      <c r="AX1312" s="94"/>
      <c r="AY1312" s="101"/>
      <c r="AZ1312" s="94"/>
      <c r="BA1312" s="94"/>
      <c r="BB1312" s="94"/>
      <c r="BC1312" s="101"/>
      <c r="BD1312" s="31"/>
      <c r="BJ1312" s="36"/>
      <c r="BK1312" s="36"/>
      <c r="BL1312" s="36"/>
      <c r="BM1312" s="36"/>
      <c r="BN1312" s="36"/>
      <c r="BO1312" s="36"/>
      <c r="BP1312" s="36"/>
      <c r="BQ1312" s="36"/>
      <c r="BR1312" s="36"/>
      <c r="BS1312" s="36"/>
      <c r="BT1312" s="36"/>
      <c r="BU1312" s="36"/>
      <c r="BV1312" s="36"/>
      <c r="BW1312" s="36"/>
      <c r="BX1312" s="36"/>
      <c r="BY1312" s="36"/>
      <c r="BZ1312" s="36"/>
    </row>
    <row r="1313" spans="1:78" s="3" customFormat="1">
      <c r="A1313" s="94"/>
      <c r="B1313" s="95"/>
      <c r="C1313" s="95"/>
      <c r="D1313" s="96"/>
      <c r="E1313" s="96"/>
      <c r="F1313" s="96"/>
      <c r="G1313" s="96"/>
      <c r="H1313" s="96"/>
      <c r="I1313" s="94"/>
      <c r="J1313" s="97"/>
      <c r="K1313" s="97"/>
      <c r="L1313" s="97"/>
      <c r="M1313" s="94"/>
      <c r="N1313" s="94"/>
      <c r="O1313" s="94"/>
      <c r="P1313" s="97"/>
      <c r="Q1313" s="98"/>
      <c r="R1313" s="96"/>
      <c r="S1313" s="96"/>
      <c r="T1313" s="96"/>
      <c r="U1313" s="99"/>
      <c r="V1313" s="96"/>
      <c r="W1313" s="100"/>
      <c r="X1313" s="100"/>
      <c r="Y1313" s="100"/>
      <c r="Z1313" s="94"/>
      <c r="AA1313" s="94"/>
      <c r="AB1313" s="94"/>
      <c r="AC1313" s="94"/>
      <c r="AD1313" s="94"/>
      <c r="AE1313" s="94"/>
      <c r="AF1313" s="94"/>
      <c r="AG1313" s="94"/>
      <c r="AH1313" s="94"/>
      <c r="AI1313" s="94"/>
      <c r="AJ1313" s="94"/>
      <c r="AK1313" s="101"/>
      <c r="AL1313" s="100"/>
      <c r="AM1313" s="94"/>
      <c r="AN1313" s="94"/>
      <c r="AO1313" s="94"/>
      <c r="AP1313" s="94"/>
      <c r="AQ1313" s="94"/>
      <c r="AR1313" s="94"/>
      <c r="AS1313" s="94"/>
      <c r="AT1313" s="94"/>
      <c r="AU1313" s="94"/>
      <c r="AV1313" s="101"/>
      <c r="AW1313" s="94"/>
      <c r="AX1313" s="94"/>
      <c r="AY1313" s="101"/>
      <c r="AZ1313" s="94"/>
      <c r="BA1313" s="94"/>
      <c r="BB1313" s="94"/>
      <c r="BC1313" s="101"/>
      <c r="BD1313" s="31"/>
      <c r="BJ1313" s="36"/>
      <c r="BK1313" s="36"/>
      <c r="BL1313" s="36"/>
      <c r="BM1313" s="36"/>
      <c r="BN1313" s="36"/>
      <c r="BO1313" s="36"/>
      <c r="BP1313" s="36"/>
      <c r="BQ1313" s="36"/>
      <c r="BR1313" s="36"/>
      <c r="BS1313" s="36"/>
      <c r="BT1313" s="36"/>
      <c r="BU1313" s="36"/>
      <c r="BV1313" s="36"/>
      <c r="BW1313" s="36"/>
      <c r="BX1313" s="36"/>
      <c r="BY1313" s="36"/>
      <c r="BZ1313" s="36"/>
    </row>
    <row r="1314" spans="1:78" s="3" customFormat="1">
      <c r="A1314" s="94"/>
      <c r="B1314" s="95"/>
      <c r="C1314" s="95"/>
      <c r="D1314" s="96"/>
      <c r="E1314" s="96"/>
      <c r="F1314" s="96"/>
      <c r="G1314" s="96"/>
      <c r="H1314" s="96"/>
      <c r="I1314" s="94"/>
      <c r="J1314" s="97"/>
      <c r="K1314" s="97"/>
      <c r="L1314" s="97"/>
      <c r="M1314" s="94"/>
      <c r="N1314" s="94"/>
      <c r="O1314" s="94"/>
      <c r="P1314" s="97"/>
      <c r="Q1314" s="98"/>
      <c r="R1314" s="96"/>
      <c r="S1314" s="96"/>
      <c r="T1314" s="96"/>
      <c r="U1314" s="99"/>
      <c r="V1314" s="96"/>
      <c r="W1314" s="100"/>
      <c r="X1314" s="100"/>
      <c r="Y1314" s="100"/>
      <c r="Z1314" s="94"/>
      <c r="AA1314" s="94"/>
      <c r="AB1314" s="94"/>
      <c r="AC1314" s="94"/>
      <c r="AD1314" s="94"/>
      <c r="AE1314" s="94"/>
      <c r="AF1314" s="94"/>
      <c r="AG1314" s="94"/>
      <c r="AH1314" s="94"/>
      <c r="AI1314" s="94"/>
      <c r="AJ1314" s="94"/>
      <c r="AK1314" s="101"/>
      <c r="AL1314" s="100"/>
      <c r="AM1314" s="94"/>
      <c r="AN1314" s="94"/>
      <c r="AO1314" s="94"/>
      <c r="AP1314" s="94"/>
      <c r="AQ1314" s="94"/>
      <c r="AR1314" s="94"/>
      <c r="AS1314" s="94"/>
      <c r="AT1314" s="94"/>
      <c r="AU1314" s="94"/>
      <c r="AV1314" s="101"/>
      <c r="AW1314" s="94"/>
      <c r="AX1314" s="94"/>
      <c r="AY1314" s="101"/>
      <c r="AZ1314" s="94"/>
      <c r="BA1314" s="94"/>
      <c r="BB1314" s="94"/>
      <c r="BC1314" s="101"/>
      <c r="BD1314" s="31"/>
      <c r="BJ1314" s="36"/>
      <c r="BK1314" s="36"/>
      <c r="BL1314" s="36"/>
      <c r="BM1314" s="36"/>
      <c r="BN1314" s="36"/>
      <c r="BO1314" s="36"/>
      <c r="BP1314" s="36"/>
      <c r="BQ1314" s="36"/>
      <c r="BR1314" s="36"/>
      <c r="BS1314" s="36"/>
      <c r="BT1314" s="36"/>
      <c r="BU1314" s="36"/>
      <c r="BV1314" s="36"/>
      <c r="BW1314" s="36"/>
      <c r="BX1314" s="36"/>
      <c r="BY1314" s="36"/>
      <c r="BZ1314" s="36"/>
    </row>
    <row r="1315" spans="1:78" s="3" customFormat="1">
      <c r="A1315" s="94"/>
      <c r="B1315" s="95"/>
      <c r="C1315" s="95"/>
      <c r="D1315" s="96"/>
      <c r="E1315" s="96"/>
      <c r="F1315" s="96"/>
      <c r="G1315" s="96"/>
      <c r="H1315" s="96"/>
      <c r="I1315" s="94"/>
      <c r="J1315" s="97"/>
      <c r="K1315" s="97"/>
      <c r="L1315" s="97"/>
      <c r="M1315" s="94"/>
      <c r="N1315" s="94"/>
      <c r="O1315" s="94"/>
      <c r="P1315" s="97"/>
      <c r="Q1315" s="98"/>
      <c r="R1315" s="96"/>
      <c r="S1315" s="96"/>
      <c r="T1315" s="96"/>
      <c r="U1315" s="99"/>
      <c r="V1315" s="96"/>
      <c r="W1315" s="100"/>
      <c r="X1315" s="100"/>
      <c r="Y1315" s="100"/>
      <c r="Z1315" s="94"/>
      <c r="AA1315" s="94"/>
      <c r="AB1315" s="94"/>
      <c r="AC1315" s="94"/>
      <c r="AD1315" s="94"/>
      <c r="AE1315" s="94"/>
      <c r="AF1315" s="94"/>
      <c r="AG1315" s="94"/>
      <c r="AH1315" s="94"/>
      <c r="AI1315" s="94"/>
      <c r="AJ1315" s="94"/>
      <c r="AK1315" s="101"/>
      <c r="AL1315" s="100"/>
      <c r="AM1315" s="94"/>
      <c r="AN1315" s="94"/>
      <c r="AO1315" s="94"/>
      <c r="AP1315" s="94"/>
      <c r="AQ1315" s="94"/>
      <c r="AR1315" s="94"/>
      <c r="AS1315" s="94"/>
      <c r="AT1315" s="94"/>
      <c r="AU1315" s="94"/>
      <c r="AV1315" s="101"/>
      <c r="AW1315" s="94"/>
      <c r="AX1315" s="94"/>
      <c r="AY1315" s="101"/>
      <c r="AZ1315" s="94"/>
      <c r="BA1315" s="94"/>
      <c r="BB1315" s="94"/>
      <c r="BC1315" s="101"/>
      <c r="BD1315" s="31"/>
      <c r="BJ1315" s="36"/>
      <c r="BK1315" s="36"/>
      <c r="BL1315" s="36"/>
      <c r="BM1315" s="36"/>
      <c r="BN1315" s="36"/>
      <c r="BO1315" s="36"/>
      <c r="BP1315" s="36"/>
      <c r="BQ1315" s="36"/>
      <c r="BR1315" s="36"/>
      <c r="BS1315" s="36"/>
      <c r="BT1315" s="36"/>
      <c r="BU1315" s="36"/>
      <c r="BV1315" s="36"/>
      <c r="BW1315" s="36"/>
      <c r="BX1315" s="36"/>
      <c r="BY1315" s="36"/>
      <c r="BZ1315" s="36"/>
    </row>
    <row r="1316" spans="1:78" s="3" customFormat="1">
      <c r="A1316" s="94"/>
      <c r="B1316" s="95"/>
      <c r="C1316" s="95"/>
      <c r="D1316" s="96"/>
      <c r="E1316" s="96"/>
      <c r="F1316" s="96"/>
      <c r="G1316" s="96"/>
      <c r="H1316" s="96"/>
      <c r="I1316" s="94"/>
      <c r="J1316" s="97"/>
      <c r="K1316" s="97"/>
      <c r="L1316" s="97"/>
      <c r="M1316" s="94"/>
      <c r="N1316" s="94"/>
      <c r="O1316" s="94"/>
      <c r="P1316" s="97"/>
      <c r="Q1316" s="98"/>
      <c r="R1316" s="96"/>
      <c r="S1316" s="96"/>
      <c r="T1316" s="96"/>
      <c r="U1316" s="99"/>
      <c r="V1316" s="96"/>
      <c r="W1316" s="100"/>
      <c r="X1316" s="100"/>
      <c r="Y1316" s="100"/>
      <c r="Z1316" s="94"/>
      <c r="AA1316" s="94"/>
      <c r="AB1316" s="94"/>
      <c r="AC1316" s="94"/>
      <c r="AD1316" s="94"/>
      <c r="AE1316" s="94"/>
      <c r="AF1316" s="94"/>
      <c r="AG1316" s="94"/>
      <c r="AH1316" s="94"/>
      <c r="AI1316" s="94"/>
      <c r="AJ1316" s="94"/>
      <c r="AK1316" s="101"/>
      <c r="AL1316" s="100"/>
      <c r="AM1316" s="94"/>
      <c r="AN1316" s="94"/>
      <c r="AO1316" s="94"/>
      <c r="AP1316" s="94"/>
      <c r="AQ1316" s="94"/>
      <c r="AR1316" s="94"/>
      <c r="AS1316" s="94"/>
      <c r="AT1316" s="94"/>
      <c r="AU1316" s="94"/>
      <c r="AV1316" s="101"/>
      <c r="AW1316" s="94"/>
      <c r="AX1316" s="94"/>
      <c r="AY1316" s="101"/>
      <c r="AZ1316" s="94"/>
      <c r="BA1316" s="94"/>
      <c r="BB1316" s="94"/>
      <c r="BC1316" s="101"/>
      <c r="BD1316" s="31"/>
      <c r="BJ1316" s="36"/>
      <c r="BK1316" s="36"/>
      <c r="BL1316" s="36"/>
      <c r="BM1316" s="36"/>
      <c r="BN1316" s="36"/>
      <c r="BO1316" s="36"/>
      <c r="BP1316" s="36"/>
      <c r="BQ1316" s="36"/>
      <c r="BR1316" s="36"/>
      <c r="BS1316" s="36"/>
      <c r="BT1316" s="36"/>
      <c r="BU1316" s="36"/>
      <c r="BV1316" s="36"/>
      <c r="BW1316" s="36"/>
      <c r="BX1316" s="36"/>
      <c r="BY1316" s="36"/>
      <c r="BZ1316" s="36"/>
    </row>
    <row r="1317" spans="1:78" s="3" customFormat="1">
      <c r="A1317" s="94"/>
      <c r="B1317" s="95"/>
      <c r="C1317" s="95"/>
      <c r="D1317" s="96"/>
      <c r="E1317" s="96"/>
      <c r="F1317" s="96"/>
      <c r="G1317" s="96"/>
      <c r="H1317" s="96"/>
      <c r="I1317" s="94"/>
      <c r="J1317" s="97"/>
      <c r="K1317" s="97"/>
      <c r="L1317" s="97"/>
      <c r="M1317" s="94"/>
      <c r="N1317" s="94"/>
      <c r="O1317" s="94"/>
      <c r="P1317" s="97"/>
      <c r="Q1317" s="98"/>
      <c r="R1317" s="96"/>
      <c r="S1317" s="96"/>
      <c r="T1317" s="96"/>
      <c r="U1317" s="99"/>
      <c r="V1317" s="96"/>
      <c r="W1317" s="100"/>
      <c r="X1317" s="100"/>
      <c r="Y1317" s="100"/>
      <c r="Z1317" s="94"/>
      <c r="AA1317" s="94"/>
      <c r="AB1317" s="94"/>
      <c r="AC1317" s="94"/>
      <c r="AD1317" s="94"/>
      <c r="AE1317" s="94"/>
      <c r="AF1317" s="94"/>
      <c r="AG1317" s="94"/>
      <c r="AH1317" s="94"/>
      <c r="AI1317" s="94"/>
      <c r="AJ1317" s="94"/>
      <c r="AK1317" s="101"/>
      <c r="AL1317" s="100"/>
      <c r="AM1317" s="94"/>
      <c r="AN1317" s="94"/>
      <c r="AO1317" s="94"/>
      <c r="AP1317" s="94"/>
      <c r="AQ1317" s="94"/>
      <c r="AR1317" s="94"/>
      <c r="AS1317" s="94"/>
      <c r="AT1317" s="94"/>
      <c r="AU1317" s="94"/>
      <c r="AV1317" s="101"/>
      <c r="AW1317" s="94"/>
      <c r="AX1317" s="94"/>
      <c r="AY1317" s="101"/>
      <c r="AZ1317" s="94"/>
      <c r="BA1317" s="94"/>
      <c r="BB1317" s="94"/>
      <c r="BC1317" s="101"/>
      <c r="BD1317" s="31"/>
      <c r="BJ1317" s="36"/>
      <c r="BK1317" s="36"/>
      <c r="BL1317" s="36"/>
      <c r="BM1317" s="36"/>
      <c r="BN1317" s="36"/>
      <c r="BO1317" s="36"/>
      <c r="BP1317" s="36"/>
      <c r="BQ1317" s="36"/>
      <c r="BR1317" s="36"/>
      <c r="BS1317" s="36"/>
      <c r="BT1317" s="36"/>
      <c r="BU1317" s="36"/>
      <c r="BV1317" s="36"/>
      <c r="BW1317" s="36"/>
      <c r="BX1317" s="36"/>
      <c r="BY1317" s="36"/>
      <c r="BZ1317" s="36"/>
    </row>
    <row r="1318" spans="1:78" s="3" customFormat="1">
      <c r="A1318" s="94"/>
      <c r="B1318" s="95"/>
      <c r="C1318" s="95"/>
      <c r="D1318" s="96"/>
      <c r="E1318" s="96"/>
      <c r="F1318" s="96"/>
      <c r="G1318" s="96"/>
      <c r="H1318" s="96"/>
      <c r="I1318" s="94"/>
      <c r="J1318" s="97"/>
      <c r="K1318" s="97"/>
      <c r="L1318" s="97"/>
      <c r="M1318" s="94"/>
      <c r="N1318" s="94"/>
      <c r="O1318" s="94"/>
      <c r="P1318" s="97"/>
      <c r="Q1318" s="98"/>
      <c r="R1318" s="96"/>
      <c r="S1318" s="96"/>
      <c r="T1318" s="96"/>
      <c r="U1318" s="99"/>
      <c r="V1318" s="96"/>
      <c r="W1318" s="100"/>
      <c r="X1318" s="100"/>
      <c r="Y1318" s="100"/>
      <c r="Z1318" s="94"/>
      <c r="AA1318" s="94"/>
      <c r="AB1318" s="94"/>
      <c r="AC1318" s="94"/>
      <c r="AD1318" s="94"/>
      <c r="AE1318" s="94"/>
      <c r="AF1318" s="94"/>
      <c r="AG1318" s="94"/>
      <c r="AH1318" s="94"/>
      <c r="AI1318" s="94"/>
      <c r="AJ1318" s="94"/>
      <c r="AK1318" s="101"/>
      <c r="AL1318" s="100"/>
      <c r="AM1318" s="94"/>
      <c r="AN1318" s="94"/>
      <c r="AO1318" s="94"/>
      <c r="AP1318" s="94"/>
      <c r="AQ1318" s="94"/>
      <c r="AR1318" s="94"/>
      <c r="AS1318" s="94"/>
      <c r="AT1318" s="94"/>
      <c r="AU1318" s="94"/>
      <c r="AV1318" s="101"/>
      <c r="AW1318" s="94"/>
      <c r="AX1318" s="94"/>
      <c r="AY1318" s="101"/>
      <c r="AZ1318" s="94"/>
      <c r="BA1318" s="94"/>
      <c r="BB1318" s="94"/>
      <c r="BC1318" s="101"/>
      <c r="BD1318" s="31"/>
      <c r="BJ1318" s="36"/>
      <c r="BK1318" s="36"/>
      <c r="BL1318" s="36"/>
      <c r="BM1318" s="36"/>
      <c r="BN1318" s="36"/>
      <c r="BO1318" s="36"/>
      <c r="BP1318" s="36"/>
      <c r="BQ1318" s="36"/>
      <c r="BR1318" s="36"/>
      <c r="BS1318" s="36"/>
      <c r="BT1318" s="36"/>
      <c r="BU1318" s="36"/>
      <c r="BV1318" s="36"/>
      <c r="BW1318" s="36"/>
      <c r="BX1318" s="36"/>
      <c r="BY1318" s="36"/>
      <c r="BZ1318" s="36"/>
    </row>
    <row r="1319" spans="1:78" s="3" customFormat="1" ht="38.25" customHeight="1">
      <c r="A1319" s="94"/>
      <c r="B1319" s="95"/>
      <c r="C1319" s="95"/>
      <c r="D1319" s="96"/>
      <c r="E1319" s="96"/>
      <c r="F1319" s="96"/>
      <c r="G1319" s="96"/>
      <c r="H1319" s="96"/>
      <c r="I1319" s="94"/>
      <c r="J1319" s="97"/>
      <c r="K1319" s="97"/>
      <c r="L1319" s="97"/>
      <c r="M1319" s="94"/>
      <c r="N1319" s="94"/>
      <c r="O1319" s="94"/>
      <c r="P1319" s="97"/>
      <c r="Q1319" s="98"/>
      <c r="R1319" s="96"/>
      <c r="S1319" s="96"/>
      <c r="T1319" s="96"/>
      <c r="U1319" s="99"/>
      <c r="V1319" s="96"/>
      <c r="W1319" s="100"/>
      <c r="X1319" s="100"/>
      <c r="Y1319" s="100"/>
      <c r="Z1319" s="94"/>
      <c r="AA1319" s="94"/>
      <c r="AB1319" s="94"/>
      <c r="AC1319" s="94"/>
      <c r="AD1319" s="94"/>
      <c r="AE1319" s="94"/>
      <c r="AF1319" s="94"/>
      <c r="AG1319" s="94"/>
      <c r="AH1319" s="94"/>
      <c r="AI1319" s="94"/>
      <c r="AJ1319" s="94"/>
      <c r="AK1319" s="101"/>
      <c r="AL1319" s="100"/>
      <c r="AM1319" s="94"/>
      <c r="AN1319" s="94"/>
      <c r="AO1319" s="94"/>
      <c r="AP1319" s="94"/>
      <c r="AQ1319" s="94"/>
      <c r="AR1319" s="94"/>
      <c r="AS1319" s="94"/>
      <c r="AT1319" s="94"/>
      <c r="AU1319" s="94"/>
      <c r="AV1319" s="101"/>
      <c r="AW1319" s="94"/>
      <c r="AX1319" s="94"/>
      <c r="AY1319" s="101"/>
      <c r="AZ1319" s="94"/>
      <c r="BA1319" s="94"/>
      <c r="BB1319" s="94"/>
      <c r="BC1319" s="101"/>
      <c r="BD1319" s="31"/>
      <c r="BJ1319" s="4"/>
      <c r="BK1319" s="4"/>
      <c r="BL1319" s="4"/>
      <c r="BM1319" s="4"/>
      <c r="BN1319" s="4"/>
      <c r="BO1319" s="4"/>
      <c r="BP1319" s="4"/>
      <c r="BQ1319" s="4"/>
      <c r="BR1319" s="4"/>
      <c r="BS1319" s="4"/>
      <c r="BT1319" s="4"/>
      <c r="BU1319" s="4"/>
      <c r="BV1319" s="4"/>
      <c r="BW1319" s="4"/>
      <c r="BX1319" s="4"/>
      <c r="BY1319" s="4"/>
      <c r="BZ1319" s="4"/>
    </row>
    <row r="1320" spans="1:78" s="3" customFormat="1" ht="25.5" customHeight="1">
      <c r="A1320" s="94"/>
      <c r="B1320" s="95"/>
      <c r="C1320" s="95"/>
      <c r="D1320" s="96"/>
      <c r="E1320" s="96"/>
      <c r="F1320" s="96"/>
      <c r="G1320" s="96"/>
      <c r="H1320" s="96"/>
      <c r="I1320" s="94"/>
      <c r="J1320" s="97"/>
      <c r="K1320" s="97"/>
      <c r="L1320" s="97"/>
      <c r="M1320" s="94"/>
      <c r="N1320" s="94"/>
      <c r="O1320" s="94"/>
      <c r="P1320" s="97"/>
      <c r="Q1320" s="98"/>
      <c r="R1320" s="96"/>
      <c r="S1320" s="96"/>
      <c r="T1320" s="96"/>
      <c r="U1320" s="99"/>
      <c r="V1320" s="96"/>
      <c r="W1320" s="100"/>
      <c r="X1320" s="100"/>
      <c r="Y1320" s="100"/>
      <c r="Z1320" s="94"/>
      <c r="AA1320" s="94"/>
      <c r="AB1320" s="94"/>
      <c r="AC1320" s="94"/>
      <c r="AD1320" s="94"/>
      <c r="AE1320" s="94"/>
      <c r="AF1320" s="94"/>
      <c r="AG1320" s="94"/>
      <c r="AH1320" s="94"/>
      <c r="AI1320" s="94"/>
      <c r="AJ1320" s="94"/>
      <c r="AK1320" s="101"/>
      <c r="AL1320" s="100"/>
      <c r="AM1320" s="94"/>
      <c r="AN1320" s="94"/>
      <c r="AO1320" s="94"/>
      <c r="AP1320" s="94"/>
      <c r="AQ1320" s="94"/>
      <c r="AR1320" s="94"/>
      <c r="AS1320" s="94"/>
      <c r="AT1320" s="94"/>
      <c r="AU1320" s="94"/>
      <c r="AV1320" s="101"/>
      <c r="AW1320" s="94"/>
      <c r="AX1320" s="94"/>
      <c r="AY1320" s="101"/>
      <c r="AZ1320" s="94"/>
      <c r="BA1320" s="94"/>
      <c r="BB1320" s="94"/>
      <c r="BC1320" s="101"/>
      <c r="BD1320" s="31"/>
      <c r="BJ1320" s="4"/>
      <c r="BK1320" s="4"/>
      <c r="BL1320" s="4"/>
      <c r="BM1320" s="4"/>
      <c r="BN1320" s="4"/>
      <c r="BO1320" s="4"/>
      <c r="BP1320" s="4"/>
      <c r="BQ1320" s="4"/>
      <c r="BR1320" s="4"/>
      <c r="BS1320" s="4"/>
      <c r="BT1320" s="4"/>
      <c r="BU1320" s="4"/>
      <c r="BV1320" s="4"/>
      <c r="BW1320" s="4"/>
      <c r="BX1320" s="4"/>
      <c r="BY1320" s="4"/>
      <c r="BZ1320" s="4"/>
    </row>
    <row r="1321" spans="1:78" s="3" customFormat="1">
      <c r="A1321" s="94"/>
      <c r="B1321" s="95"/>
      <c r="C1321" s="95"/>
      <c r="D1321" s="96"/>
      <c r="E1321" s="96"/>
      <c r="F1321" s="96"/>
      <c r="G1321" s="96"/>
      <c r="H1321" s="96"/>
      <c r="I1321" s="94"/>
      <c r="J1321" s="97"/>
      <c r="K1321" s="97"/>
      <c r="L1321" s="97"/>
      <c r="M1321" s="94"/>
      <c r="N1321" s="94"/>
      <c r="O1321" s="94"/>
      <c r="P1321" s="97"/>
      <c r="Q1321" s="98"/>
      <c r="R1321" s="96"/>
      <c r="S1321" s="96"/>
      <c r="T1321" s="96"/>
      <c r="U1321" s="99"/>
      <c r="V1321" s="96"/>
      <c r="W1321" s="100"/>
      <c r="X1321" s="100"/>
      <c r="Y1321" s="100"/>
      <c r="Z1321" s="94"/>
      <c r="AA1321" s="94"/>
      <c r="AB1321" s="94"/>
      <c r="AC1321" s="94"/>
      <c r="AD1321" s="94"/>
      <c r="AE1321" s="94"/>
      <c r="AF1321" s="94"/>
      <c r="AG1321" s="94"/>
      <c r="AH1321" s="94"/>
      <c r="AI1321" s="94"/>
      <c r="AJ1321" s="94"/>
      <c r="AK1321" s="101"/>
      <c r="AL1321" s="100"/>
      <c r="AM1321" s="94"/>
      <c r="AN1321" s="94"/>
      <c r="AO1321" s="94"/>
      <c r="AP1321" s="94"/>
      <c r="AQ1321" s="94"/>
      <c r="AR1321" s="94"/>
      <c r="AS1321" s="94"/>
      <c r="AT1321" s="94"/>
      <c r="AU1321" s="94"/>
      <c r="AV1321" s="101"/>
      <c r="AW1321" s="94"/>
      <c r="AX1321" s="94"/>
      <c r="AY1321" s="101"/>
      <c r="AZ1321" s="94"/>
      <c r="BA1321" s="94"/>
      <c r="BB1321" s="94"/>
      <c r="BC1321" s="101"/>
      <c r="BD1321" s="31"/>
      <c r="BJ1321" s="4"/>
      <c r="BK1321" s="4"/>
      <c r="BL1321" s="4"/>
      <c r="BM1321" s="4"/>
      <c r="BN1321" s="4"/>
      <c r="BO1321" s="4"/>
      <c r="BP1321" s="4"/>
      <c r="BQ1321" s="4"/>
      <c r="BR1321" s="4"/>
      <c r="BS1321" s="4"/>
      <c r="BT1321" s="4"/>
      <c r="BU1321" s="4"/>
      <c r="BV1321" s="4"/>
      <c r="BW1321" s="4"/>
      <c r="BX1321" s="4"/>
      <c r="BY1321" s="4"/>
      <c r="BZ1321" s="4"/>
    </row>
    <row r="1322" spans="1:78" s="3" customFormat="1">
      <c r="A1322" s="94"/>
      <c r="B1322" s="95"/>
      <c r="C1322" s="95"/>
      <c r="D1322" s="96"/>
      <c r="E1322" s="96"/>
      <c r="F1322" s="96"/>
      <c r="G1322" s="96"/>
      <c r="H1322" s="96"/>
      <c r="I1322" s="94"/>
      <c r="J1322" s="97"/>
      <c r="K1322" s="97"/>
      <c r="L1322" s="97"/>
      <c r="M1322" s="94"/>
      <c r="N1322" s="94"/>
      <c r="O1322" s="94"/>
      <c r="P1322" s="97"/>
      <c r="Q1322" s="98"/>
      <c r="R1322" s="96"/>
      <c r="S1322" s="96"/>
      <c r="T1322" s="96"/>
      <c r="U1322" s="99"/>
      <c r="V1322" s="96"/>
      <c r="W1322" s="100"/>
      <c r="X1322" s="100"/>
      <c r="Y1322" s="100"/>
      <c r="Z1322" s="94"/>
      <c r="AA1322" s="94"/>
      <c r="AB1322" s="94"/>
      <c r="AC1322" s="94"/>
      <c r="AD1322" s="94"/>
      <c r="AE1322" s="94"/>
      <c r="AF1322" s="94"/>
      <c r="AG1322" s="94"/>
      <c r="AH1322" s="94"/>
      <c r="AI1322" s="94"/>
      <c r="AJ1322" s="94"/>
      <c r="AK1322" s="101"/>
      <c r="AL1322" s="100"/>
      <c r="AM1322" s="94"/>
      <c r="AN1322" s="94"/>
      <c r="AO1322" s="94"/>
      <c r="AP1322" s="94"/>
      <c r="AQ1322" s="94"/>
      <c r="AR1322" s="94"/>
      <c r="AS1322" s="94"/>
      <c r="AT1322" s="94"/>
      <c r="AU1322" s="94"/>
      <c r="AV1322" s="101"/>
      <c r="AW1322" s="94"/>
      <c r="AX1322" s="94"/>
      <c r="AY1322" s="101"/>
      <c r="AZ1322" s="94"/>
      <c r="BA1322" s="94"/>
      <c r="BB1322" s="94"/>
      <c r="BC1322" s="101"/>
      <c r="BD1322" s="39"/>
      <c r="BE1322" s="4"/>
      <c r="BF1322" s="4"/>
      <c r="BG1322" s="4"/>
      <c r="BH1322" s="4"/>
      <c r="BI1322" s="4"/>
      <c r="BJ1322" s="4"/>
      <c r="BK1322" s="4"/>
      <c r="BL1322" s="4"/>
      <c r="BM1322" s="4"/>
      <c r="BN1322" s="4"/>
      <c r="BO1322" s="4"/>
      <c r="BP1322" s="4"/>
      <c r="BQ1322" s="4"/>
      <c r="BR1322" s="4"/>
      <c r="BS1322" s="4"/>
      <c r="BT1322" s="4"/>
      <c r="BU1322" s="4"/>
      <c r="BV1322" s="4"/>
      <c r="BW1322" s="4"/>
      <c r="BX1322" s="4"/>
      <c r="BY1322" s="4"/>
      <c r="BZ1322" s="4"/>
    </row>
    <row r="1323" spans="1:78" s="3" customFormat="1" ht="51" customHeight="1">
      <c r="A1323" s="94"/>
      <c r="B1323" s="95"/>
      <c r="C1323" s="95"/>
      <c r="D1323" s="96"/>
      <c r="E1323" s="96"/>
      <c r="F1323" s="96"/>
      <c r="G1323" s="96"/>
      <c r="H1323" s="96"/>
      <c r="I1323" s="94"/>
      <c r="J1323" s="97"/>
      <c r="K1323" s="97"/>
      <c r="L1323" s="97"/>
      <c r="M1323" s="94"/>
      <c r="N1323" s="94"/>
      <c r="O1323" s="94"/>
      <c r="P1323" s="97"/>
      <c r="Q1323" s="98"/>
      <c r="R1323" s="96"/>
      <c r="S1323" s="96"/>
      <c r="T1323" s="96"/>
      <c r="U1323" s="99"/>
      <c r="V1323" s="96"/>
      <c r="W1323" s="100"/>
      <c r="X1323" s="100"/>
      <c r="Y1323" s="100"/>
      <c r="Z1323" s="94"/>
      <c r="AA1323" s="94"/>
      <c r="AB1323" s="94"/>
      <c r="AC1323" s="94"/>
      <c r="AD1323" s="94"/>
      <c r="AE1323" s="94"/>
      <c r="AF1323" s="94"/>
      <c r="AG1323" s="94"/>
      <c r="AH1323" s="94"/>
      <c r="AI1323" s="94"/>
      <c r="AJ1323" s="94"/>
      <c r="AK1323" s="101"/>
      <c r="AL1323" s="100"/>
      <c r="AM1323" s="94"/>
      <c r="AN1323" s="94"/>
      <c r="AO1323" s="94"/>
      <c r="AP1323" s="94"/>
      <c r="AQ1323" s="94"/>
      <c r="AR1323" s="94"/>
      <c r="AS1323" s="94"/>
      <c r="AT1323" s="94"/>
      <c r="AU1323" s="94"/>
      <c r="AV1323" s="101"/>
      <c r="AW1323" s="94"/>
      <c r="AX1323" s="94"/>
      <c r="AY1323" s="101"/>
      <c r="AZ1323" s="94"/>
      <c r="BA1323" s="94"/>
      <c r="BB1323" s="94"/>
      <c r="BC1323" s="101"/>
      <c r="BD1323" s="31"/>
      <c r="BJ1323" s="4"/>
      <c r="BK1323" s="4"/>
      <c r="BL1323" s="4"/>
      <c r="BM1323" s="4"/>
      <c r="BN1323" s="4"/>
      <c r="BO1323" s="4"/>
      <c r="BP1323" s="4"/>
      <c r="BQ1323" s="4"/>
      <c r="BR1323" s="4"/>
      <c r="BS1323" s="4"/>
      <c r="BT1323" s="4"/>
      <c r="BU1323" s="4"/>
      <c r="BV1323" s="4"/>
      <c r="BW1323" s="4"/>
      <c r="BX1323" s="4"/>
      <c r="BY1323" s="4"/>
      <c r="BZ1323" s="4"/>
    </row>
    <row r="1324" spans="1:78" s="3" customFormat="1">
      <c r="A1324" s="94"/>
      <c r="B1324" s="95"/>
      <c r="C1324" s="95"/>
      <c r="D1324" s="96"/>
      <c r="E1324" s="96"/>
      <c r="F1324" s="96"/>
      <c r="G1324" s="96"/>
      <c r="H1324" s="96"/>
      <c r="I1324" s="94"/>
      <c r="J1324" s="97"/>
      <c r="K1324" s="97"/>
      <c r="L1324" s="97"/>
      <c r="M1324" s="94"/>
      <c r="N1324" s="94"/>
      <c r="O1324" s="94"/>
      <c r="P1324" s="97"/>
      <c r="Q1324" s="98"/>
      <c r="R1324" s="96"/>
      <c r="S1324" s="96"/>
      <c r="T1324" s="96"/>
      <c r="U1324" s="99"/>
      <c r="V1324" s="96"/>
      <c r="W1324" s="100"/>
      <c r="X1324" s="100"/>
      <c r="Y1324" s="100"/>
      <c r="Z1324" s="94"/>
      <c r="AA1324" s="94"/>
      <c r="AB1324" s="94"/>
      <c r="AC1324" s="94"/>
      <c r="AD1324" s="94"/>
      <c r="AE1324" s="94"/>
      <c r="AF1324" s="94"/>
      <c r="AG1324" s="94"/>
      <c r="AH1324" s="94"/>
      <c r="AI1324" s="94"/>
      <c r="AJ1324" s="94"/>
      <c r="AK1324" s="101"/>
      <c r="AL1324" s="100"/>
      <c r="AM1324" s="94"/>
      <c r="AN1324" s="94"/>
      <c r="AO1324" s="94"/>
      <c r="AP1324" s="94"/>
      <c r="AQ1324" s="94"/>
      <c r="AR1324" s="94"/>
      <c r="AS1324" s="94"/>
      <c r="AT1324" s="94"/>
      <c r="AU1324" s="94"/>
      <c r="AV1324" s="101"/>
      <c r="AW1324" s="94"/>
      <c r="AX1324" s="94"/>
      <c r="AY1324" s="101"/>
      <c r="AZ1324" s="94"/>
      <c r="BA1324" s="94"/>
      <c r="BB1324" s="94"/>
      <c r="BC1324" s="101"/>
      <c r="BD1324" s="31"/>
      <c r="BJ1324" s="4"/>
      <c r="BK1324" s="4"/>
      <c r="BL1324" s="4"/>
      <c r="BM1324" s="4"/>
      <c r="BN1324" s="4"/>
      <c r="BO1324" s="4"/>
      <c r="BP1324" s="4"/>
      <c r="BQ1324" s="4"/>
      <c r="BR1324" s="4"/>
      <c r="BS1324" s="4"/>
      <c r="BT1324" s="4"/>
      <c r="BU1324" s="4"/>
      <c r="BV1324" s="4"/>
      <c r="BW1324" s="4"/>
      <c r="BX1324" s="4"/>
      <c r="BY1324" s="4"/>
      <c r="BZ1324" s="4"/>
    </row>
    <row r="1325" spans="1:78" s="3" customFormat="1" ht="25.5" customHeight="1">
      <c r="A1325" s="94"/>
      <c r="B1325" s="95"/>
      <c r="C1325" s="95"/>
      <c r="D1325" s="96"/>
      <c r="E1325" s="96"/>
      <c r="F1325" s="96"/>
      <c r="G1325" s="96"/>
      <c r="H1325" s="96"/>
      <c r="I1325" s="94"/>
      <c r="J1325" s="97"/>
      <c r="K1325" s="97"/>
      <c r="L1325" s="97"/>
      <c r="M1325" s="94"/>
      <c r="N1325" s="94"/>
      <c r="O1325" s="94"/>
      <c r="P1325" s="97"/>
      <c r="Q1325" s="98"/>
      <c r="R1325" s="96"/>
      <c r="S1325" s="96"/>
      <c r="T1325" s="96"/>
      <c r="U1325" s="99"/>
      <c r="V1325" s="96"/>
      <c r="W1325" s="100"/>
      <c r="X1325" s="100"/>
      <c r="Y1325" s="100"/>
      <c r="Z1325" s="94"/>
      <c r="AA1325" s="94"/>
      <c r="AB1325" s="94"/>
      <c r="AC1325" s="94"/>
      <c r="AD1325" s="94"/>
      <c r="AE1325" s="94"/>
      <c r="AF1325" s="94"/>
      <c r="AG1325" s="94"/>
      <c r="AH1325" s="94"/>
      <c r="AI1325" s="94"/>
      <c r="AJ1325" s="94"/>
      <c r="AK1325" s="101"/>
      <c r="AL1325" s="100"/>
      <c r="AM1325" s="94"/>
      <c r="AN1325" s="94"/>
      <c r="AO1325" s="94"/>
      <c r="AP1325" s="94"/>
      <c r="AQ1325" s="94"/>
      <c r="AR1325" s="94"/>
      <c r="AS1325" s="94"/>
      <c r="AT1325" s="94"/>
      <c r="AU1325" s="94"/>
      <c r="AV1325" s="101"/>
      <c r="AW1325" s="94"/>
      <c r="AX1325" s="94"/>
      <c r="AY1325" s="101"/>
      <c r="AZ1325" s="94"/>
      <c r="BA1325" s="94"/>
      <c r="BB1325" s="94"/>
      <c r="BC1325" s="101"/>
      <c r="BD1325" s="31"/>
      <c r="BJ1325" s="4"/>
      <c r="BK1325" s="4"/>
      <c r="BL1325" s="4"/>
      <c r="BM1325" s="4"/>
      <c r="BN1325" s="4"/>
      <c r="BO1325" s="4"/>
      <c r="BP1325" s="4"/>
      <c r="BQ1325" s="4"/>
      <c r="BR1325" s="4"/>
      <c r="BS1325" s="4"/>
      <c r="BT1325" s="4"/>
      <c r="BU1325" s="4"/>
      <c r="BV1325" s="4"/>
      <c r="BW1325" s="4"/>
      <c r="BX1325" s="4"/>
      <c r="BY1325" s="4"/>
      <c r="BZ1325" s="4"/>
    </row>
    <row r="1326" spans="1:78" s="4" customFormat="1" ht="25.5" customHeight="1">
      <c r="A1326" s="94"/>
      <c r="B1326" s="95"/>
      <c r="C1326" s="95"/>
      <c r="D1326" s="96"/>
      <c r="E1326" s="96"/>
      <c r="F1326" s="96"/>
      <c r="G1326" s="96"/>
      <c r="H1326" s="96"/>
      <c r="I1326" s="94"/>
      <c r="J1326" s="97"/>
      <c r="K1326" s="97"/>
      <c r="L1326" s="97"/>
      <c r="M1326" s="94"/>
      <c r="N1326" s="94"/>
      <c r="O1326" s="94"/>
      <c r="P1326" s="97"/>
      <c r="Q1326" s="98"/>
      <c r="R1326" s="96"/>
      <c r="S1326" s="96"/>
      <c r="T1326" s="96"/>
      <c r="U1326" s="99"/>
      <c r="V1326" s="96"/>
      <c r="W1326" s="100"/>
      <c r="X1326" s="100"/>
      <c r="Y1326" s="100"/>
      <c r="Z1326" s="94"/>
      <c r="AA1326" s="94"/>
      <c r="AB1326" s="94"/>
      <c r="AC1326" s="94"/>
      <c r="AD1326" s="94"/>
      <c r="AE1326" s="94"/>
      <c r="AF1326" s="94"/>
      <c r="AG1326" s="94"/>
      <c r="AH1326" s="94"/>
      <c r="AI1326" s="94"/>
      <c r="AJ1326" s="94"/>
      <c r="AK1326" s="101"/>
      <c r="AL1326" s="100"/>
      <c r="AM1326" s="94"/>
      <c r="AN1326" s="94"/>
      <c r="AO1326" s="94"/>
      <c r="AP1326" s="94"/>
      <c r="AQ1326" s="94"/>
      <c r="AR1326" s="94"/>
      <c r="AS1326" s="94"/>
      <c r="AT1326" s="94"/>
      <c r="AU1326" s="94"/>
      <c r="AV1326" s="101"/>
      <c r="AW1326" s="94"/>
      <c r="AX1326" s="94"/>
      <c r="AY1326" s="101"/>
      <c r="AZ1326" s="94"/>
      <c r="BA1326" s="94"/>
      <c r="BB1326" s="94"/>
      <c r="BC1326" s="101"/>
      <c r="BD1326" s="31"/>
      <c r="BE1326" s="3"/>
      <c r="BF1326" s="3"/>
      <c r="BG1326" s="3"/>
      <c r="BH1326" s="3"/>
      <c r="BI1326" s="3"/>
      <c r="BJ1326" s="3"/>
      <c r="BK1326" s="3"/>
      <c r="BL1326" s="3"/>
      <c r="BM1326" s="3"/>
      <c r="BN1326" s="3"/>
      <c r="BO1326" s="3"/>
      <c r="BP1326" s="3"/>
      <c r="BQ1326" s="3"/>
      <c r="BR1326" s="3"/>
      <c r="BS1326" s="3"/>
      <c r="BT1326" s="3"/>
      <c r="BU1326" s="3"/>
      <c r="BV1326" s="3"/>
      <c r="BW1326" s="3"/>
      <c r="BX1326" s="3"/>
      <c r="BY1326" s="3"/>
      <c r="BZ1326" s="3"/>
    </row>
    <row r="1327" spans="1:78" s="3" customFormat="1" ht="25.5" customHeight="1">
      <c r="A1327" s="94"/>
      <c r="B1327" s="95"/>
      <c r="C1327" s="95"/>
      <c r="D1327" s="96"/>
      <c r="E1327" s="96"/>
      <c r="F1327" s="96"/>
      <c r="G1327" s="96"/>
      <c r="H1327" s="96"/>
      <c r="I1327" s="94"/>
      <c r="J1327" s="97"/>
      <c r="K1327" s="97"/>
      <c r="L1327" s="97"/>
      <c r="M1327" s="94"/>
      <c r="N1327" s="94"/>
      <c r="O1327" s="94"/>
      <c r="P1327" s="97"/>
      <c r="Q1327" s="98"/>
      <c r="R1327" s="96"/>
      <c r="S1327" s="96"/>
      <c r="T1327" s="96"/>
      <c r="U1327" s="99"/>
      <c r="V1327" s="96"/>
      <c r="W1327" s="100"/>
      <c r="X1327" s="100"/>
      <c r="Y1327" s="100"/>
      <c r="Z1327" s="94"/>
      <c r="AA1327" s="94"/>
      <c r="AB1327" s="94"/>
      <c r="AC1327" s="94"/>
      <c r="AD1327" s="94"/>
      <c r="AE1327" s="94"/>
      <c r="AF1327" s="94"/>
      <c r="AG1327" s="94"/>
      <c r="AH1327" s="94"/>
      <c r="AI1327" s="94"/>
      <c r="AJ1327" s="94"/>
      <c r="AK1327" s="101"/>
      <c r="AL1327" s="100"/>
      <c r="AM1327" s="94"/>
      <c r="AN1327" s="94"/>
      <c r="AO1327" s="94"/>
      <c r="AP1327" s="94"/>
      <c r="AQ1327" s="94"/>
      <c r="AR1327" s="94"/>
      <c r="AS1327" s="94"/>
      <c r="AT1327" s="94"/>
      <c r="AU1327" s="94"/>
      <c r="AV1327" s="101"/>
      <c r="AW1327" s="94"/>
      <c r="AX1327" s="94"/>
      <c r="AY1327" s="101"/>
      <c r="AZ1327" s="94"/>
      <c r="BA1327" s="94"/>
      <c r="BB1327" s="94"/>
      <c r="BC1327" s="101"/>
      <c r="BD1327" s="31"/>
    </row>
    <row r="1328" spans="1:78" s="3" customFormat="1" ht="38.25" customHeight="1">
      <c r="A1328" s="94"/>
      <c r="B1328" s="95"/>
      <c r="C1328" s="95"/>
      <c r="D1328" s="96"/>
      <c r="E1328" s="96"/>
      <c r="F1328" s="96"/>
      <c r="G1328" s="96"/>
      <c r="H1328" s="96"/>
      <c r="I1328" s="94"/>
      <c r="J1328" s="97"/>
      <c r="K1328" s="97"/>
      <c r="L1328" s="97"/>
      <c r="M1328" s="94"/>
      <c r="N1328" s="94"/>
      <c r="O1328" s="94"/>
      <c r="P1328" s="97"/>
      <c r="Q1328" s="98"/>
      <c r="R1328" s="96"/>
      <c r="S1328" s="96"/>
      <c r="T1328" s="96"/>
      <c r="U1328" s="99"/>
      <c r="V1328" s="96"/>
      <c r="W1328" s="100"/>
      <c r="X1328" s="100"/>
      <c r="Y1328" s="100"/>
      <c r="Z1328" s="94"/>
      <c r="AA1328" s="94"/>
      <c r="AB1328" s="94"/>
      <c r="AC1328" s="94"/>
      <c r="AD1328" s="94"/>
      <c r="AE1328" s="94"/>
      <c r="AF1328" s="94"/>
      <c r="AG1328" s="94"/>
      <c r="AH1328" s="94"/>
      <c r="AI1328" s="94"/>
      <c r="AJ1328" s="94"/>
      <c r="AK1328" s="101"/>
      <c r="AL1328" s="100"/>
      <c r="AM1328" s="94"/>
      <c r="AN1328" s="94"/>
      <c r="AO1328" s="94"/>
      <c r="AP1328" s="94"/>
      <c r="AQ1328" s="94"/>
      <c r="AR1328" s="94"/>
      <c r="AS1328" s="94"/>
      <c r="AT1328" s="94"/>
      <c r="AU1328" s="94"/>
      <c r="AV1328" s="101"/>
      <c r="AW1328" s="94"/>
      <c r="AX1328" s="94"/>
      <c r="AY1328" s="101"/>
      <c r="AZ1328" s="94"/>
      <c r="BA1328" s="94"/>
      <c r="BB1328" s="94"/>
      <c r="BC1328" s="101"/>
      <c r="BD1328" s="31"/>
    </row>
    <row r="1329" spans="1:61" s="3" customFormat="1" ht="25.5" customHeight="1">
      <c r="A1329" s="94"/>
      <c r="B1329" s="95"/>
      <c r="C1329" s="95"/>
      <c r="D1329" s="96"/>
      <c r="E1329" s="96"/>
      <c r="F1329" s="96"/>
      <c r="G1329" s="96"/>
      <c r="H1329" s="96"/>
      <c r="I1329" s="94"/>
      <c r="J1329" s="97"/>
      <c r="K1329" s="97"/>
      <c r="L1329" s="97"/>
      <c r="M1329" s="94"/>
      <c r="N1329" s="94"/>
      <c r="O1329" s="94"/>
      <c r="P1329" s="97"/>
      <c r="Q1329" s="98"/>
      <c r="R1329" s="96"/>
      <c r="S1329" s="96"/>
      <c r="T1329" s="96"/>
      <c r="U1329" s="99"/>
      <c r="V1329" s="96"/>
      <c r="W1329" s="100"/>
      <c r="X1329" s="100"/>
      <c r="Y1329" s="100"/>
      <c r="Z1329" s="94"/>
      <c r="AA1329" s="94"/>
      <c r="AB1329" s="94"/>
      <c r="AC1329" s="94"/>
      <c r="AD1329" s="94"/>
      <c r="AE1329" s="94"/>
      <c r="AF1329" s="94"/>
      <c r="AG1329" s="94"/>
      <c r="AH1329" s="94"/>
      <c r="AI1329" s="94"/>
      <c r="AJ1329" s="94"/>
      <c r="AK1329" s="101"/>
      <c r="AL1329" s="100"/>
      <c r="AM1329" s="94"/>
      <c r="AN1329" s="94"/>
      <c r="AO1329" s="94"/>
      <c r="AP1329" s="94"/>
      <c r="AQ1329" s="94"/>
      <c r="AR1329" s="94"/>
      <c r="AS1329" s="94"/>
      <c r="AT1329" s="94"/>
      <c r="AU1329" s="94"/>
      <c r="AV1329" s="101"/>
      <c r="AW1329" s="94"/>
      <c r="AX1329" s="94"/>
      <c r="AY1329" s="101"/>
      <c r="AZ1329" s="94"/>
      <c r="BA1329" s="94"/>
      <c r="BB1329" s="94"/>
      <c r="BC1329" s="101"/>
      <c r="BD1329" s="31"/>
    </row>
    <row r="1330" spans="1:61" s="3" customFormat="1" ht="51" customHeight="1">
      <c r="A1330" s="94"/>
      <c r="B1330" s="95"/>
      <c r="C1330" s="95"/>
      <c r="D1330" s="96"/>
      <c r="E1330" s="96"/>
      <c r="F1330" s="96"/>
      <c r="G1330" s="96"/>
      <c r="H1330" s="96"/>
      <c r="I1330" s="94"/>
      <c r="J1330" s="97"/>
      <c r="K1330" s="97"/>
      <c r="L1330" s="97"/>
      <c r="M1330" s="94"/>
      <c r="N1330" s="94"/>
      <c r="O1330" s="94"/>
      <c r="P1330" s="97"/>
      <c r="Q1330" s="98"/>
      <c r="R1330" s="96"/>
      <c r="S1330" s="96"/>
      <c r="T1330" s="96"/>
      <c r="U1330" s="99"/>
      <c r="V1330" s="96"/>
      <c r="W1330" s="100"/>
      <c r="X1330" s="100"/>
      <c r="Y1330" s="100"/>
      <c r="Z1330" s="94"/>
      <c r="AA1330" s="94"/>
      <c r="AB1330" s="94"/>
      <c r="AC1330" s="94"/>
      <c r="AD1330" s="94"/>
      <c r="AE1330" s="94"/>
      <c r="AF1330" s="94"/>
      <c r="AG1330" s="94"/>
      <c r="AH1330" s="94"/>
      <c r="AI1330" s="94"/>
      <c r="AJ1330" s="94"/>
      <c r="AK1330" s="101"/>
      <c r="AL1330" s="100"/>
      <c r="AM1330" s="94"/>
      <c r="AN1330" s="94"/>
      <c r="AO1330" s="94"/>
      <c r="AP1330" s="94"/>
      <c r="AQ1330" s="94"/>
      <c r="AR1330" s="94"/>
      <c r="AS1330" s="94"/>
      <c r="AT1330" s="94"/>
      <c r="AU1330" s="94"/>
      <c r="AV1330" s="101"/>
      <c r="AW1330" s="94"/>
      <c r="AX1330" s="94"/>
      <c r="AY1330" s="101"/>
      <c r="AZ1330" s="94"/>
      <c r="BA1330" s="94"/>
      <c r="BB1330" s="94"/>
      <c r="BC1330" s="101"/>
      <c r="BD1330" s="31"/>
    </row>
    <row r="1331" spans="1:61" s="3" customFormat="1" ht="51" customHeight="1">
      <c r="A1331" s="94"/>
      <c r="B1331" s="95"/>
      <c r="C1331" s="95"/>
      <c r="D1331" s="96"/>
      <c r="E1331" s="96"/>
      <c r="F1331" s="96"/>
      <c r="G1331" s="96"/>
      <c r="H1331" s="96"/>
      <c r="I1331" s="94"/>
      <c r="J1331" s="97"/>
      <c r="K1331" s="97"/>
      <c r="L1331" s="97"/>
      <c r="M1331" s="94"/>
      <c r="N1331" s="94"/>
      <c r="O1331" s="94"/>
      <c r="P1331" s="97"/>
      <c r="Q1331" s="98"/>
      <c r="R1331" s="96"/>
      <c r="S1331" s="96"/>
      <c r="T1331" s="96"/>
      <c r="U1331" s="99"/>
      <c r="V1331" s="96"/>
      <c r="W1331" s="100"/>
      <c r="X1331" s="100"/>
      <c r="Y1331" s="100"/>
      <c r="Z1331" s="94"/>
      <c r="AA1331" s="94"/>
      <c r="AB1331" s="94"/>
      <c r="AC1331" s="94"/>
      <c r="AD1331" s="94"/>
      <c r="AE1331" s="94"/>
      <c r="AF1331" s="94"/>
      <c r="AG1331" s="94"/>
      <c r="AH1331" s="94"/>
      <c r="AI1331" s="94"/>
      <c r="AJ1331" s="94"/>
      <c r="AK1331" s="101"/>
      <c r="AL1331" s="100"/>
      <c r="AM1331" s="94"/>
      <c r="AN1331" s="94"/>
      <c r="AO1331" s="94"/>
      <c r="AP1331" s="94"/>
      <c r="AQ1331" s="94"/>
      <c r="AR1331" s="94"/>
      <c r="AS1331" s="94"/>
      <c r="AT1331" s="94"/>
      <c r="AU1331" s="94"/>
      <c r="AV1331" s="101"/>
      <c r="AW1331" s="94"/>
      <c r="AX1331" s="94"/>
      <c r="AY1331" s="101"/>
      <c r="AZ1331" s="94"/>
      <c r="BA1331" s="94"/>
      <c r="BB1331" s="94"/>
      <c r="BC1331" s="101"/>
      <c r="BD1331" s="31"/>
    </row>
    <row r="1332" spans="1:61" s="3" customFormat="1" ht="25.5" customHeight="1">
      <c r="A1332" s="94"/>
      <c r="B1332" s="95"/>
      <c r="C1332" s="95"/>
      <c r="D1332" s="96"/>
      <c r="E1332" s="96"/>
      <c r="F1332" s="96"/>
      <c r="G1332" s="96"/>
      <c r="H1332" s="96"/>
      <c r="I1332" s="94"/>
      <c r="J1332" s="97"/>
      <c r="K1332" s="97"/>
      <c r="L1332" s="97"/>
      <c r="M1332" s="94"/>
      <c r="N1332" s="94"/>
      <c r="O1332" s="94"/>
      <c r="P1332" s="97"/>
      <c r="Q1332" s="98"/>
      <c r="R1332" s="96"/>
      <c r="S1332" s="96"/>
      <c r="T1332" s="96"/>
      <c r="U1332" s="99"/>
      <c r="V1332" s="96"/>
      <c r="W1332" s="100"/>
      <c r="X1332" s="100"/>
      <c r="Y1332" s="100"/>
      <c r="Z1332" s="94"/>
      <c r="AA1332" s="94"/>
      <c r="AB1332" s="94"/>
      <c r="AC1332" s="94"/>
      <c r="AD1332" s="94"/>
      <c r="AE1332" s="94"/>
      <c r="AF1332" s="94"/>
      <c r="AG1332" s="94"/>
      <c r="AH1332" s="94"/>
      <c r="AI1332" s="94"/>
      <c r="AJ1332" s="94"/>
      <c r="AK1332" s="101"/>
      <c r="AL1332" s="100"/>
      <c r="AM1332" s="94"/>
      <c r="AN1332" s="94"/>
      <c r="AO1332" s="94"/>
      <c r="AP1332" s="94"/>
      <c r="AQ1332" s="94"/>
      <c r="AR1332" s="94"/>
      <c r="AS1332" s="94"/>
      <c r="AT1332" s="94"/>
      <c r="AU1332" s="94"/>
      <c r="AV1332" s="101"/>
      <c r="AW1332" s="94"/>
      <c r="AX1332" s="94"/>
      <c r="AY1332" s="101"/>
      <c r="AZ1332" s="94"/>
      <c r="BA1332" s="94"/>
      <c r="BB1332" s="94"/>
      <c r="BC1332" s="101"/>
      <c r="BD1332" s="31"/>
    </row>
    <row r="1333" spans="1:61" s="3" customFormat="1" ht="25.5" customHeight="1">
      <c r="A1333" s="94"/>
      <c r="B1333" s="95"/>
      <c r="C1333" s="95"/>
      <c r="D1333" s="96"/>
      <c r="E1333" s="96"/>
      <c r="F1333" s="96"/>
      <c r="G1333" s="96"/>
      <c r="H1333" s="96"/>
      <c r="I1333" s="94"/>
      <c r="J1333" s="97"/>
      <c r="K1333" s="97"/>
      <c r="L1333" s="97"/>
      <c r="M1333" s="94"/>
      <c r="N1333" s="94"/>
      <c r="O1333" s="94"/>
      <c r="P1333" s="97"/>
      <c r="Q1333" s="98"/>
      <c r="R1333" s="96"/>
      <c r="S1333" s="96"/>
      <c r="T1333" s="96"/>
      <c r="U1333" s="99"/>
      <c r="V1333" s="96"/>
      <c r="W1333" s="100"/>
      <c r="X1333" s="100"/>
      <c r="Y1333" s="100"/>
      <c r="Z1333" s="94"/>
      <c r="AA1333" s="94"/>
      <c r="AB1333" s="94"/>
      <c r="AC1333" s="94"/>
      <c r="AD1333" s="94"/>
      <c r="AE1333" s="94"/>
      <c r="AF1333" s="94"/>
      <c r="AG1333" s="94"/>
      <c r="AH1333" s="94"/>
      <c r="AI1333" s="94"/>
      <c r="AJ1333" s="94"/>
      <c r="AK1333" s="101"/>
      <c r="AL1333" s="100"/>
      <c r="AM1333" s="94"/>
      <c r="AN1333" s="94"/>
      <c r="AO1333" s="94"/>
      <c r="AP1333" s="94"/>
      <c r="AQ1333" s="94"/>
      <c r="AR1333" s="94"/>
      <c r="AS1333" s="94"/>
      <c r="AT1333" s="94"/>
      <c r="AU1333" s="94"/>
      <c r="AV1333" s="101"/>
      <c r="AW1333" s="94"/>
      <c r="AX1333" s="94"/>
      <c r="AY1333" s="101"/>
      <c r="AZ1333" s="94"/>
      <c r="BA1333" s="94"/>
      <c r="BB1333" s="94"/>
      <c r="BC1333" s="101"/>
      <c r="BD1333" s="31"/>
      <c r="BE1333" s="31"/>
      <c r="BF1333" s="31"/>
      <c r="BG1333" s="31"/>
      <c r="BH1333" s="31"/>
      <c r="BI1333" s="31"/>
    </row>
    <row r="1334" spans="1:61" s="3" customFormat="1" ht="38.25" customHeight="1">
      <c r="A1334" s="94"/>
      <c r="B1334" s="95"/>
      <c r="C1334" s="95"/>
      <c r="D1334" s="96"/>
      <c r="E1334" s="96"/>
      <c r="F1334" s="96"/>
      <c r="G1334" s="96"/>
      <c r="H1334" s="96"/>
      <c r="I1334" s="94"/>
      <c r="J1334" s="97"/>
      <c r="K1334" s="97"/>
      <c r="L1334" s="97"/>
      <c r="M1334" s="94"/>
      <c r="N1334" s="94"/>
      <c r="O1334" s="94"/>
      <c r="P1334" s="97"/>
      <c r="Q1334" s="98"/>
      <c r="R1334" s="96"/>
      <c r="S1334" s="96"/>
      <c r="T1334" s="96"/>
      <c r="U1334" s="99"/>
      <c r="V1334" s="96"/>
      <c r="W1334" s="100"/>
      <c r="X1334" s="100"/>
      <c r="Y1334" s="100"/>
      <c r="Z1334" s="94"/>
      <c r="AA1334" s="94"/>
      <c r="AB1334" s="94"/>
      <c r="AC1334" s="94"/>
      <c r="AD1334" s="94"/>
      <c r="AE1334" s="94"/>
      <c r="AF1334" s="94"/>
      <c r="AG1334" s="94"/>
      <c r="AH1334" s="94"/>
      <c r="AI1334" s="94"/>
      <c r="AJ1334" s="94"/>
      <c r="AK1334" s="101"/>
      <c r="AL1334" s="100"/>
      <c r="AM1334" s="94"/>
      <c r="AN1334" s="94"/>
      <c r="AO1334" s="94"/>
      <c r="AP1334" s="94"/>
      <c r="AQ1334" s="94"/>
      <c r="AR1334" s="94"/>
      <c r="AS1334" s="94"/>
      <c r="AT1334" s="94"/>
      <c r="AU1334" s="94"/>
      <c r="AV1334" s="101"/>
      <c r="AW1334" s="94"/>
      <c r="AX1334" s="94"/>
      <c r="AY1334" s="101"/>
      <c r="AZ1334" s="94"/>
      <c r="BA1334" s="94"/>
      <c r="BB1334" s="94"/>
      <c r="BC1334" s="101"/>
      <c r="BD1334" s="31"/>
    </row>
    <row r="1335" spans="1:61" s="3" customFormat="1" ht="38.25" customHeight="1">
      <c r="A1335" s="94"/>
      <c r="B1335" s="95"/>
      <c r="C1335" s="95"/>
      <c r="D1335" s="96"/>
      <c r="E1335" s="96"/>
      <c r="F1335" s="96"/>
      <c r="G1335" s="96"/>
      <c r="H1335" s="96"/>
      <c r="I1335" s="94"/>
      <c r="J1335" s="97"/>
      <c r="K1335" s="97"/>
      <c r="L1335" s="97"/>
      <c r="M1335" s="94"/>
      <c r="N1335" s="94"/>
      <c r="O1335" s="94"/>
      <c r="P1335" s="97"/>
      <c r="Q1335" s="98"/>
      <c r="R1335" s="96"/>
      <c r="S1335" s="96"/>
      <c r="T1335" s="96"/>
      <c r="U1335" s="99"/>
      <c r="V1335" s="96"/>
      <c r="W1335" s="100"/>
      <c r="X1335" s="100"/>
      <c r="Y1335" s="100"/>
      <c r="Z1335" s="94"/>
      <c r="AA1335" s="94"/>
      <c r="AB1335" s="94"/>
      <c r="AC1335" s="94"/>
      <c r="AD1335" s="94"/>
      <c r="AE1335" s="94"/>
      <c r="AF1335" s="94"/>
      <c r="AG1335" s="94"/>
      <c r="AH1335" s="94"/>
      <c r="AI1335" s="94"/>
      <c r="AJ1335" s="94"/>
      <c r="AK1335" s="101"/>
      <c r="AL1335" s="100"/>
      <c r="AM1335" s="94"/>
      <c r="AN1335" s="94"/>
      <c r="AO1335" s="94"/>
      <c r="AP1335" s="94"/>
      <c r="AQ1335" s="94"/>
      <c r="AR1335" s="94"/>
      <c r="AS1335" s="94"/>
      <c r="AT1335" s="94"/>
      <c r="AU1335" s="94"/>
      <c r="AV1335" s="101"/>
      <c r="AW1335" s="94"/>
      <c r="AX1335" s="94"/>
      <c r="AY1335" s="101"/>
      <c r="AZ1335" s="94"/>
      <c r="BA1335" s="94"/>
      <c r="BB1335" s="94"/>
      <c r="BC1335" s="101"/>
      <c r="BD1335" s="39"/>
      <c r="BE1335" s="4"/>
      <c r="BF1335" s="4"/>
      <c r="BG1335" s="4"/>
      <c r="BH1335" s="4"/>
      <c r="BI1335" s="4"/>
    </row>
    <row r="1336" spans="1:61" s="3" customFormat="1" ht="25.5" customHeight="1">
      <c r="A1336" s="94"/>
      <c r="B1336" s="95"/>
      <c r="C1336" s="95"/>
      <c r="D1336" s="96"/>
      <c r="E1336" s="96"/>
      <c r="F1336" s="96"/>
      <c r="G1336" s="96"/>
      <c r="H1336" s="96"/>
      <c r="I1336" s="94"/>
      <c r="J1336" s="97"/>
      <c r="K1336" s="97"/>
      <c r="L1336" s="97"/>
      <c r="M1336" s="94"/>
      <c r="N1336" s="94"/>
      <c r="O1336" s="94"/>
      <c r="P1336" s="97"/>
      <c r="Q1336" s="98"/>
      <c r="R1336" s="96"/>
      <c r="S1336" s="96"/>
      <c r="T1336" s="96"/>
      <c r="U1336" s="99"/>
      <c r="V1336" s="96"/>
      <c r="W1336" s="100"/>
      <c r="X1336" s="100"/>
      <c r="Y1336" s="100"/>
      <c r="Z1336" s="94"/>
      <c r="AA1336" s="94"/>
      <c r="AB1336" s="94"/>
      <c r="AC1336" s="94"/>
      <c r="AD1336" s="94"/>
      <c r="AE1336" s="94"/>
      <c r="AF1336" s="94"/>
      <c r="AG1336" s="94"/>
      <c r="AH1336" s="94"/>
      <c r="AI1336" s="94"/>
      <c r="AJ1336" s="94"/>
      <c r="AK1336" s="101"/>
      <c r="AL1336" s="100"/>
      <c r="AM1336" s="94"/>
      <c r="AN1336" s="94"/>
      <c r="AO1336" s="94"/>
      <c r="AP1336" s="94"/>
      <c r="AQ1336" s="94"/>
      <c r="AR1336" s="94"/>
      <c r="AS1336" s="94"/>
      <c r="AT1336" s="94"/>
      <c r="AU1336" s="94"/>
      <c r="AV1336" s="101"/>
      <c r="AW1336" s="94"/>
      <c r="AX1336" s="94"/>
      <c r="AY1336" s="101"/>
      <c r="AZ1336" s="94"/>
      <c r="BA1336" s="94"/>
      <c r="BB1336" s="94"/>
      <c r="BC1336" s="101"/>
      <c r="BD1336" s="31"/>
    </row>
    <row r="1337" spans="1:61" s="3" customFormat="1" ht="51" customHeight="1">
      <c r="A1337" s="94"/>
      <c r="B1337" s="95"/>
      <c r="C1337" s="95"/>
      <c r="D1337" s="96"/>
      <c r="E1337" s="96"/>
      <c r="F1337" s="96"/>
      <c r="G1337" s="96"/>
      <c r="H1337" s="96"/>
      <c r="I1337" s="94"/>
      <c r="J1337" s="97"/>
      <c r="K1337" s="97"/>
      <c r="L1337" s="97"/>
      <c r="M1337" s="94"/>
      <c r="N1337" s="94"/>
      <c r="O1337" s="94"/>
      <c r="P1337" s="97"/>
      <c r="Q1337" s="98"/>
      <c r="R1337" s="96"/>
      <c r="S1337" s="96"/>
      <c r="T1337" s="96"/>
      <c r="U1337" s="99"/>
      <c r="V1337" s="96"/>
      <c r="W1337" s="100"/>
      <c r="X1337" s="100"/>
      <c r="Y1337" s="100"/>
      <c r="Z1337" s="94"/>
      <c r="AA1337" s="94"/>
      <c r="AB1337" s="94"/>
      <c r="AC1337" s="94"/>
      <c r="AD1337" s="94"/>
      <c r="AE1337" s="94"/>
      <c r="AF1337" s="94"/>
      <c r="AG1337" s="94"/>
      <c r="AH1337" s="94"/>
      <c r="AI1337" s="94"/>
      <c r="AJ1337" s="94"/>
      <c r="AK1337" s="101"/>
      <c r="AL1337" s="100"/>
      <c r="AM1337" s="94"/>
      <c r="AN1337" s="94"/>
      <c r="AO1337" s="94"/>
      <c r="AP1337" s="94"/>
      <c r="AQ1337" s="94"/>
      <c r="AR1337" s="94"/>
      <c r="AS1337" s="94"/>
      <c r="AT1337" s="94"/>
      <c r="AU1337" s="94"/>
      <c r="AV1337" s="101"/>
      <c r="AW1337" s="94"/>
      <c r="AX1337" s="94"/>
      <c r="AY1337" s="101"/>
      <c r="AZ1337" s="94"/>
      <c r="BA1337" s="94"/>
      <c r="BB1337" s="94"/>
      <c r="BC1337" s="101"/>
      <c r="BD1337" s="39"/>
      <c r="BE1337" s="4"/>
      <c r="BF1337" s="4"/>
      <c r="BG1337" s="4"/>
      <c r="BH1337" s="4"/>
      <c r="BI1337" s="4"/>
    </row>
    <row r="1338" spans="1:61" s="3" customFormat="1" ht="51" customHeight="1">
      <c r="A1338" s="94"/>
      <c r="B1338" s="95"/>
      <c r="C1338" s="95"/>
      <c r="D1338" s="96"/>
      <c r="E1338" s="96"/>
      <c r="F1338" s="96"/>
      <c r="G1338" s="96"/>
      <c r="H1338" s="96"/>
      <c r="I1338" s="94"/>
      <c r="J1338" s="97"/>
      <c r="K1338" s="97"/>
      <c r="L1338" s="97"/>
      <c r="M1338" s="94"/>
      <c r="N1338" s="94"/>
      <c r="O1338" s="94"/>
      <c r="P1338" s="97"/>
      <c r="Q1338" s="98"/>
      <c r="R1338" s="96"/>
      <c r="S1338" s="96"/>
      <c r="T1338" s="96"/>
      <c r="U1338" s="99"/>
      <c r="V1338" s="96"/>
      <c r="W1338" s="100"/>
      <c r="X1338" s="100"/>
      <c r="Y1338" s="100"/>
      <c r="Z1338" s="94"/>
      <c r="AA1338" s="94"/>
      <c r="AB1338" s="94"/>
      <c r="AC1338" s="94"/>
      <c r="AD1338" s="94"/>
      <c r="AE1338" s="94"/>
      <c r="AF1338" s="94"/>
      <c r="AG1338" s="94"/>
      <c r="AH1338" s="94"/>
      <c r="AI1338" s="94"/>
      <c r="AJ1338" s="94"/>
      <c r="AK1338" s="101"/>
      <c r="AL1338" s="100"/>
      <c r="AM1338" s="94"/>
      <c r="AN1338" s="94"/>
      <c r="AO1338" s="94"/>
      <c r="AP1338" s="94"/>
      <c r="AQ1338" s="94"/>
      <c r="AR1338" s="94"/>
      <c r="AS1338" s="94"/>
      <c r="AT1338" s="94"/>
      <c r="AU1338" s="94"/>
      <c r="AV1338" s="101"/>
      <c r="AW1338" s="94"/>
      <c r="AX1338" s="94"/>
      <c r="AY1338" s="101"/>
      <c r="AZ1338" s="94"/>
      <c r="BA1338" s="94"/>
      <c r="BB1338" s="94"/>
      <c r="BC1338" s="101"/>
      <c r="BD1338" s="31"/>
    </row>
    <row r="1339" spans="1:61" s="3" customFormat="1" ht="38.25" customHeight="1">
      <c r="A1339" s="94"/>
      <c r="B1339" s="95"/>
      <c r="C1339" s="95"/>
      <c r="D1339" s="96"/>
      <c r="E1339" s="96"/>
      <c r="F1339" s="96"/>
      <c r="G1339" s="96"/>
      <c r="H1339" s="96"/>
      <c r="I1339" s="94"/>
      <c r="J1339" s="97"/>
      <c r="K1339" s="97"/>
      <c r="L1339" s="97"/>
      <c r="M1339" s="94"/>
      <c r="N1339" s="94"/>
      <c r="O1339" s="94"/>
      <c r="P1339" s="97"/>
      <c r="Q1339" s="98"/>
      <c r="R1339" s="96"/>
      <c r="S1339" s="96"/>
      <c r="T1339" s="96"/>
      <c r="U1339" s="99"/>
      <c r="V1339" s="96"/>
      <c r="W1339" s="100"/>
      <c r="X1339" s="100"/>
      <c r="Y1339" s="100"/>
      <c r="Z1339" s="94"/>
      <c r="AA1339" s="94"/>
      <c r="AB1339" s="94"/>
      <c r="AC1339" s="94"/>
      <c r="AD1339" s="94"/>
      <c r="AE1339" s="94"/>
      <c r="AF1339" s="94"/>
      <c r="AG1339" s="94"/>
      <c r="AH1339" s="94"/>
      <c r="AI1339" s="94"/>
      <c r="AJ1339" s="94"/>
      <c r="AK1339" s="101"/>
      <c r="AL1339" s="100"/>
      <c r="AM1339" s="94"/>
      <c r="AN1339" s="94"/>
      <c r="AO1339" s="94"/>
      <c r="AP1339" s="94"/>
      <c r="AQ1339" s="94"/>
      <c r="AR1339" s="94"/>
      <c r="AS1339" s="94"/>
      <c r="AT1339" s="94"/>
      <c r="AU1339" s="94"/>
      <c r="AV1339" s="101"/>
      <c r="AW1339" s="94"/>
      <c r="AX1339" s="94"/>
      <c r="AY1339" s="101"/>
      <c r="AZ1339" s="94"/>
      <c r="BA1339" s="94"/>
      <c r="BB1339" s="94"/>
      <c r="BC1339" s="101"/>
      <c r="BD1339" s="31"/>
    </row>
    <row r="1340" spans="1:61" s="3" customFormat="1" ht="25.5" customHeight="1">
      <c r="A1340" s="94"/>
      <c r="B1340" s="95"/>
      <c r="C1340" s="95"/>
      <c r="D1340" s="96"/>
      <c r="E1340" s="96"/>
      <c r="F1340" s="96"/>
      <c r="G1340" s="96"/>
      <c r="H1340" s="96"/>
      <c r="I1340" s="94"/>
      <c r="J1340" s="97"/>
      <c r="K1340" s="97"/>
      <c r="L1340" s="97"/>
      <c r="M1340" s="94"/>
      <c r="N1340" s="94"/>
      <c r="O1340" s="94"/>
      <c r="P1340" s="97"/>
      <c r="Q1340" s="98"/>
      <c r="R1340" s="96"/>
      <c r="S1340" s="96"/>
      <c r="T1340" s="96"/>
      <c r="U1340" s="99"/>
      <c r="V1340" s="96"/>
      <c r="W1340" s="100"/>
      <c r="X1340" s="100"/>
      <c r="Y1340" s="100"/>
      <c r="Z1340" s="94"/>
      <c r="AA1340" s="94"/>
      <c r="AB1340" s="94"/>
      <c r="AC1340" s="94"/>
      <c r="AD1340" s="94"/>
      <c r="AE1340" s="94"/>
      <c r="AF1340" s="94"/>
      <c r="AG1340" s="94"/>
      <c r="AH1340" s="94"/>
      <c r="AI1340" s="94"/>
      <c r="AJ1340" s="94"/>
      <c r="AK1340" s="101"/>
      <c r="AL1340" s="100"/>
      <c r="AM1340" s="94"/>
      <c r="AN1340" s="94"/>
      <c r="AO1340" s="94"/>
      <c r="AP1340" s="94"/>
      <c r="AQ1340" s="94"/>
      <c r="AR1340" s="94"/>
      <c r="AS1340" s="94"/>
      <c r="AT1340" s="94"/>
      <c r="AU1340" s="94"/>
      <c r="AV1340" s="101"/>
      <c r="AW1340" s="94"/>
      <c r="AX1340" s="94"/>
      <c r="AY1340" s="101"/>
      <c r="AZ1340" s="94"/>
      <c r="BA1340" s="94"/>
      <c r="BB1340" s="94"/>
      <c r="BC1340" s="101"/>
      <c r="BD1340" s="39"/>
      <c r="BE1340" s="4"/>
      <c r="BF1340" s="4"/>
      <c r="BG1340" s="4"/>
      <c r="BH1340" s="4"/>
      <c r="BI1340" s="4"/>
    </row>
    <row r="1341" spans="1:61" s="3" customFormat="1" ht="76.5" customHeight="1">
      <c r="A1341" s="94"/>
      <c r="B1341" s="95"/>
      <c r="C1341" s="95"/>
      <c r="D1341" s="96"/>
      <c r="E1341" s="96"/>
      <c r="F1341" s="96"/>
      <c r="G1341" s="96"/>
      <c r="H1341" s="96"/>
      <c r="I1341" s="94"/>
      <c r="J1341" s="97"/>
      <c r="K1341" s="97"/>
      <c r="L1341" s="97"/>
      <c r="M1341" s="94"/>
      <c r="N1341" s="94"/>
      <c r="O1341" s="94"/>
      <c r="P1341" s="97"/>
      <c r="Q1341" s="98"/>
      <c r="R1341" s="96"/>
      <c r="S1341" s="96"/>
      <c r="T1341" s="96"/>
      <c r="U1341" s="99"/>
      <c r="V1341" s="96"/>
      <c r="W1341" s="100"/>
      <c r="X1341" s="100"/>
      <c r="Y1341" s="100"/>
      <c r="Z1341" s="94"/>
      <c r="AA1341" s="94"/>
      <c r="AB1341" s="94"/>
      <c r="AC1341" s="94"/>
      <c r="AD1341" s="94"/>
      <c r="AE1341" s="94"/>
      <c r="AF1341" s="94"/>
      <c r="AG1341" s="94"/>
      <c r="AH1341" s="94"/>
      <c r="AI1341" s="94"/>
      <c r="AJ1341" s="94"/>
      <c r="AK1341" s="101"/>
      <c r="AL1341" s="100"/>
      <c r="AM1341" s="94"/>
      <c r="AN1341" s="94"/>
      <c r="AO1341" s="94"/>
      <c r="AP1341" s="94"/>
      <c r="AQ1341" s="94"/>
      <c r="AR1341" s="94"/>
      <c r="AS1341" s="94"/>
      <c r="AT1341" s="94"/>
      <c r="AU1341" s="94"/>
      <c r="AV1341" s="101"/>
      <c r="AW1341" s="94"/>
      <c r="AX1341" s="94"/>
      <c r="AY1341" s="101"/>
      <c r="AZ1341" s="94"/>
      <c r="BA1341" s="94"/>
      <c r="BB1341" s="94"/>
      <c r="BC1341" s="101"/>
      <c r="BD1341" s="31"/>
    </row>
    <row r="1342" spans="1:61" s="3" customFormat="1" ht="51" customHeight="1">
      <c r="A1342" s="94"/>
      <c r="B1342" s="95"/>
      <c r="C1342" s="95"/>
      <c r="D1342" s="96"/>
      <c r="E1342" s="96"/>
      <c r="F1342" s="96"/>
      <c r="G1342" s="96"/>
      <c r="H1342" s="96"/>
      <c r="I1342" s="94"/>
      <c r="J1342" s="97"/>
      <c r="K1342" s="97"/>
      <c r="L1342" s="97"/>
      <c r="M1342" s="94"/>
      <c r="N1342" s="94"/>
      <c r="O1342" s="94"/>
      <c r="P1342" s="97"/>
      <c r="Q1342" s="98"/>
      <c r="R1342" s="96"/>
      <c r="S1342" s="96"/>
      <c r="T1342" s="96"/>
      <c r="U1342" s="99"/>
      <c r="V1342" s="96"/>
      <c r="W1342" s="100"/>
      <c r="X1342" s="100"/>
      <c r="Y1342" s="100"/>
      <c r="Z1342" s="94"/>
      <c r="AA1342" s="94"/>
      <c r="AB1342" s="94"/>
      <c r="AC1342" s="94"/>
      <c r="AD1342" s="94"/>
      <c r="AE1342" s="94"/>
      <c r="AF1342" s="94"/>
      <c r="AG1342" s="94"/>
      <c r="AH1342" s="94"/>
      <c r="AI1342" s="94"/>
      <c r="AJ1342" s="94"/>
      <c r="AK1342" s="101"/>
      <c r="AL1342" s="100"/>
      <c r="AM1342" s="94"/>
      <c r="AN1342" s="94"/>
      <c r="AO1342" s="94"/>
      <c r="AP1342" s="94"/>
      <c r="AQ1342" s="94"/>
      <c r="AR1342" s="94"/>
      <c r="AS1342" s="94"/>
      <c r="AT1342" s="94"/>
      <c r="AU1342" s="94"/>
      <c r="AV1342" s="101"/>
      <c r="AW1342" s="94"/>
      <c r="AX1342" s="94"/>
      <c r="AY1342" s="101"/>
      <c r="AZ1342" s="94"/>
      <c r="BA1342" s="94"/>
      <c r="BB1342" s="94"/>
      <c r="BC1342" s="101"/>
      <c r="BD1342" s="31"/>
    </row>
    <row r="1343" spans="1:61" s="3" customFormat="1" ht="51" customHeight="1">
      <c r="A1343" s="94"/>
      <c r="B1343" s="95"/>
      <c r="C1343" s="95"/>
      <c r="D1343" s="96"/>
      <c r="E1343" s="96"/>
      <c r="F1343" s="96"/>
      <c r="G1343" s="96"/>
      <c r="H1343" s="96"/>
      <c r="I1343" s="94"/>
      <c r="J1343" s="97"/>
      <c r="K1343" s="97"/>
      <c r="L1343" s="97"/>
      <c r="M1343" s="94"/>
      <c r="N1343" s="94"/>
      <c r="O1343" s="94"/>
      <c r="P1343" s="97"/>
      <c r="Q1343" s="98"/>
      <c r="R1343" s="96"/>
      <c r="S1343" s="96"/>
      <c r="T1343" s="96"/>
      <c r="U1343" s="99"/>
      <c r="V1343" s="96"/>
      <c r="W1343" s="100"/>
      <c r="X1343" s="100"/>
      <c r="Y1343" s="100"/>
      <c r="Z1343" s="94"/>
      <c r="AA1343" s="94"/>
      <c r="AB1343" s="94"/>
      <c r="AC1343" s="94"/>
      <c r="AD1343" s="94"/>
      <c r="AE1343" s="94"/>
      <c r="AF1343" s="94"/>
      <c r="AG1343" s="94"/>
      <c r="AH1343" s="94"/>
      <c r="AI1343" s="94"/>
      <c r="AJ1343" s="94"/>
      <c r="AK1343" s="101"/>
      <c r="AL1343" s="100"/>
      <c r="AM1343" s="94"/>
      <c r="AN1343" s="94"/>
      <c r="AO1343" s="94"/>
      <c r="AP1343" s="94"/>
      <c r="AQ1343" s="94"/>
      <c r="AR1343" s="94"/>
      <c r="AS1343" s="94"/>
      <c r="AT1343" s="94"/>
      <c r="AU1343" s="94"/>
      <c r="AV1343" s="101"/>
      <c r="AW1343" s="94"/>
      <c r="AX1343" s="94"/>
      <c r="AY1343" s="101"/>
      <c r="AZ1343" s="94"/>
      <c r="BA1343" s="94"/>
      <c r="BB1343" s="94"/>
      <c r="BC1343" s="101"/>
      <c r="BD1343" s="31"/>
    </row>
    <row r="1344" spans="1:61" s="3" customFormat="1" ht="25.5" customHeight="1">
      <c r="A1344" s="94"/>
      <c r="B1344" s="95"/>
      <c r="C1344" s="95"/>
      <c r="D1344" s="96"/>
      <c r="E1344" s="96"/>
      <c r="F1344" s="96"/>
      <c r="G1344" s="96"/>
      <c r="H1344" s="96"/>
      <c r="I1344" s="94"/>
      <c r="J1344" s="97"/>
      <c r="K1344" s="97"/>
      <c r="L1344" s="97"/>
      <c r="M1344" s="94"/>
      <c r="N1344" s="94"/>
      <c r="O1344" s="94"/>
      <c r="P1344" s="97"/>
      <c r="Q1344" s="98"/>
      <c r="R1344" s="96"/>
      <c r="S1344" s="96"/>
      <c r="T1344" s="96"/>
      <c r="U1344" s="99"/>
      <c r="V1344" s="96"/>
      <c r="W1344" s="100"/>
      <c r="X1344" s="100"/>
      <c r="Y1344" s="100"/>
      <c r="Z1344" s="94"/>
      <c r="AA1344" s="94"/>
      <c r="AB1344" s="94"/>
      <c r="AC1344" s="94"/>
      <c r="AD1344" s="94"/>
      <c r="AE1344" s="94"/>
      <c r="AF1344" s="94"/>
      <c r="AG1344" s="94"/>
      <c r="AH1344" s="94"/>
      <c r="AI1344" s="94"/>
      <c r="AJ1344" s="94"/>
      <c r="AK1344" s="101"/>
      <c r="AL1344" s="100"/>
      <c r="AM1344" s="94"/>
      <c r="AN1344" s="94"/>
      <c r="AO1344" s="94"/>
      <c r="AP1344" s="94"/>
      <c r="AQ1344" s="94"/>
      <c r="AR1344" s="94"/>
      <c r="AS1344" s="94"/>
      <c r="AT1344" s="94"/>
      <c r="AU1344" s="94"/>
      <c r="AV1344" s="101"/>
      <c r="AW1344" s="94"/>
      <c r="AX1344" s="94"/>
      <c r="AY1344" s="101"/>
      <c r="AZ1344" s="94"/>
      <c r="BA1344" s="94"/>
      <c r="BB1344" s="94"/>
      <c r="BC1344" s="101"/>
      <c r="BD1344" s="31"/>
    </row>
    <row r="1345" spans="1:78" s="3" customFormat="1" ht="25.5" customHeight="1">
      <c r="A1345" s="94"/>
      <c r="B1345" s="95"/>
      <c r="C1345" s="95"/>
      <c r="D1345" s="96"/>
      <c r="E1345" s="96"/>
      <c r="F1345" s="96"/>
      <c r="G1345" s="96"/>
      <c r="H1345" s="96"/>
      <c r="I1345" s="94"/>
      <c r="J1345" s="97"/>
      <c r="K1345" s="97"/>
      <c r="L1345" s="97"/>
      <c r="M1345" s="94"/>
      <c r="N1345" s="94"/>
      <c r="O1345" s="94"/>
      <c r="P1345" s="97"/>
      <c r="Q1345" s="98"/>
      <c r="R1345" s="96"/>
      <c r="S1345" s="96"/>
      <c r="T1345" s="96"/>
      <c r="U1345" s="99"/>
      <c r="V1345" s="96"/>
      <c r="W1345" s="100"/>
      <c r="X1345" s="100"/>
      <c r="Y1345" s="100"/>
      <c r="Z1345" s="94"/>
      <c r="AA1345" s="94"/>
      <c r="AB1345" s="94"/>
      <c r="AC1345" s="94"/>
      <c r="AD1345" s="94"/>
      <c r="AE1345" s="94"/>
      <c r="AF1345" s="94"/>
      <c r="AG1345" s="94"/>
      <c r="AH1345" s="94"/>
      <c r="AI1345" s="94"/>
      <c r="AJ1345" s="94"/>
      <c r="AK1345" s="101"/>
      <c r="AL1345" s="100"/>
      <c r="AM1345" s="94"/>
      <c r="AN1345" s="94"/>
      <c r="AO1345" s="94"/>
      <c r="AP1345" s="94"/>
      <c r="AQ1345" s="94"/>
      <c r="AR1345" s="94"/>
      <c r="AS1345" s="94"/>
      <c r="AT1345" s="94"/>
      <c r="AU1345" s="94"/>
      <c r="AV1345" s="101"/>
      <c r="AW1345" s="94"/>
      <c r="AX1345" s="94"/>
      <c r="AY1345" s="101"/>
      <c r="AZ1345" s="94"/>
      <c r="BA1345" s="94"/>
      <c r="BB1345" s="94"/>
      <c r="BC1345" s="101"/>
      <c r="BD1345" s="31"/>
    </row>
    <row r="1346" spans="1:78" s="3" customFormat="1" ht="38.25" customHeight="1">
      <c r="A1346" s="94"/>
      <c r="B1346" s="95"/>
      <c r="C1346" s="95"/>
      <c r="D1346" s="96"/>
      <c r="E1346" s="96"/>
      <c r="F1346" s="96"/>
      <c r="G1346" s="96"/>
      <c r="H1346" s="96"/>
      <c r="I1346" s="94"/>
      <c r="J1346" s="97"/>
      <c r="K1346" s="97"/>
      <c r="L1346" s="97"/>
      <c r="M1346" s="94"/>
      <c r="N1346" s="94"/>
      <c r="O1346" s="94"/>
      <c r="P1346" s="97"/>
      <c r="Q1346" s="98"/>
      <c r="R1346" s="96"/>
      <c r="S1346" s="96"/>
      <c r="T1346" s="96"/>
      <c r="U1346" s="99"/>
      <c r="V1346" s="96"/>
      <c r="W1346" s="100"/>
      <c r="X1346" s="100"/>
      <c r="Y1346" s="100"/>
      <c r="Z1346" s="94"/>
      <c r="AA1346" s="94"/>
      <c r="AB1346" s="94"/>
      <c r="AC1346" s="94"/>
      <c r="AD1346" s="94"/>
      <c r="AE1346" s="94"/>
      <c r="AF1346" s="94"/>
      <c r="AG1346" s="94"/>
      <c r="AH1346" s="94"/>
      <c r="AI1346" s="94"/>
      <c r="AJ1346" s="94"/>
      <c r="AK1346" s="101"/>
      <c r="AL1346" s="100"/>
      <c r="AM1346" s="94"/>
      <c r="AN1346" s="94"/>
      <c r="AO1346" s="94"/>
      <c r="AP1346" s="94"/>
      <c r="AQ1346" s="94"/>
      <c r="AR1346" s="94"/>
      <c r="AS1346" s="94"/>
      <c r="AT1346" s="94"/>
      <c r="AU1346" s="94"/>
      <c r="AV1346" s="101"/>
      <c r="AW1346" s="94"/>
      <c r="AX1346" s="94"/>
      <c r="AY1346" s="101"/>
      <c r="AZ1346" s="94"/>
      <c r="BA1346" s="94"/>
      <c r="BB1346" s="94"/>
      <c r="BC1346" s="101"/>
      <c r="BD1346" s="31"/>
    </row>
    <row r="1347" spans="1:78" s="3" customFormat="1" ht="51" customHeight="1">
      <c r="A1347" s="94"/>
      <c r="B1347" s="95"/>
      <c r="C1347" s="95"/>
      <c r="D1347" s="96"/>
      <c r="E1347" s="96"/>
      <c r="F1347" s="96"/>
      <c r="G1347" s="96"/>
      <c r="H1347" s="96"/>
      <c r="I1347" s="94"/>
      <c r="J1347" s="97"/>
      <c r="K1347" s="97"/>
      <c r="L1347" s="97"/>
      <c r="M1347" s="94"/>
      <c r="N1347" s="94"/>
      <c r="O1347" s="94"/>
      <c r="P1347" s="97"/>
      <c r="Q1347" s="98"/>
      <c r="R1347" s="96"/>
      <c r="S1347" s="96"/>
      <c r="T1347" s="96"/>
      <c r="U1347" s="99"/>
      <c r="V1347" s="96"/>
      <c r="W1347" s="100"/>
      <c r="X1347" s="100"/>
      <c r="Y1347" s="100"/>
      <c r="Z1347" s="94"/>
      <c r="AA1347" s="94"/>
      <c r="AB1347" s="94"/>
      <c r="AC1347" s="94"/>
      <c r="AD1347" s="94"/>
      <c r="AE1347" s="94"/>
      <c r="AF1347" s="94"/>
      <c r="AG1347" s="94"/>
      <c r="AH1347" s="94"/>
      <c r="AI1347" s="94"/>
      <c r="AJ1347" s="94"/>
      <c r="AK1347" s="101"/>
      <c r="AL1347" s="100"/>
      <c r="AM1347" s="94"/>
      <c r="AN1347" s="94"/>
      <c r="AO1347" s="94"/>
      <c r="AP1347" s="94"/>
      <c r="AQ1347" s="94"/>
      <c r="AR1347" s="94"/>
      <c r="AS1347" s="94"/>
      <c r="AT1347" s="94"/>
      <c r="AU1347" s="94"/>
      <c r="AV1347" s="101"/>
      <c r="AW1347" s="94"/>
      <c r="AX1347" s="94"/>
      <c r="AY1347" s="101"/>
      <c r="AZ1347" s="94"/>
      <c r="BA1347" s="94"/>
      <c r="BB1347" s="94"/>
      <c r="BC1347" s="101"/>
      <c r="BD1347" s="31"/>
    </row>
    <row r="1348" spans="1:78" s="3" customFormat="1" ht="38.25" customHeight="1">
      <c r="A1348" s="94"/>
      <c r="B1348" s="95"/>
      <c r="C1348" s="95"/>
      <c r="D1348" s="96"/>
      <c r="E1348" s="96"/>
      <c r="F1348" s="96"/>
      <c r="G1348" s="96"/>
      <c r="H1348" s="96"/>
      <c r="I1348" s="94"/>
      <c r="J1348" s="97"/>
      <c r="K1348" s="97"/>
      <c r="L1348" s="97"/>
      <c r="M1348" s="94"/>
      <c r="N1348" s="94"/>
      <c r="O1348" s="94"/>
      <c r="P1348" s="97"/>
      <c r="Q1348" s="98"/>
      <c r="R1348" s="96"/>
      <c r="S1348" s="96"/>
      <c r="T1348" s="96"/>
      <c r="U1348" s="99"/>
      <c r="V1348" s="96"/>
      <c r="W1348" s="100"/>
      <c r="X1348" s="100"/>
      <c r="Y1348" s="100"/>
      <c r="Z1348" s="94"/>
      <c r="AA1348" s="94"/>
      <c r="AB1348" s="94"/>
      <c r="AC1348" s="94"/>
      <c r="AD1348" s="94"/>
      <c r="AE1348" s="94"/>
      <c r="AF1348" s="94"/>
      <c r="AG1348" s="94"/>
      <c r="AH1348" s="94"/>
      <c r="AI1348" s="94"/>
      <c r="AJ1348" s="94"/>
      <c r="AK1348" s="101"/>
      <c r="AL1348" s="100"/>
      <c r="AM1348" s="94"/>
      <c r="AN1348" s="94"/>
      <c r="AO1348" s="94"/>
      <c r="AP1348" s="94"/>
      <c r="AQ1348" s="94"/>
      <c r="AR1348" s="94"/>
      <c r="AS1348" s="94"/>
      <c r="AT1348" s="94"/>
      <c r="AU1348" s="94"/>
      <c r="AV1348" s="101"/>
      <c r="AW1348" s="94"/>
      <c r="AX1348" s="94"/>
      <c r="AY1348" s="101"/>
      <c r="AZ1348" s="94"/>
      <c r="BA1348" s="94"/>
      <c r="BB1348" s="94"/>
      <c r="BC1348" s="101"/>
      <c r="BD1348" s="31"/>
    </row>
    <row r="1349" spans="1:78" s="3" customFormat="1" ht="25.5" customHeight="1">
      <c r="A1349" s="94"/>
      <c r="B1349" s="95"/>
      <c r="C1349" s="95"/>
      <c r="D1349" s="96"/>
      <c r="E1349" s="96"/>
      <c r="F1349" s="96"/>
      <c r="G1349" s="96"/>
      <c r="H1349" s="96"/>
      <c r="I1349" s="94"/>
      <c r="J1349" s="97"/>
      <c r="K1349" s="97"/>
      <c r="L1349" s="97"/>
      <c r="M1349" s="94"/>
      <c r="N1349" s="94"/>
      <c r="O1349" s="94"/>
      <c r="P1349" s="97"/>
      <c r="Q1349" s="98"/>
      <c r="R1349" s="96"/>
      <c r="S1349" s="96"/>
      <c r="T1349" s="96"/>
      <c r="U1349" s="99"/>
      <c r="V1349" s="96"/>
      <c r="W1349" s="100"/>
      <c r="X1349" s="100"/>
      <c r="Y1349" s="100"/>
      <c r="Z1349" s="94"/>
      <c r="AA1349" s="94"/>
      <c r="AB1349" s="94"/>
      <c r="AC1349" s="94"/>
      <c r="AD1349" s="94"/>
      <c r="AE1349" s="94"/>
      <c r="AF1349" s="94"/>
      <c r="AG1349" s="94"/>
      <c r="AH1349" s="94"/>
      <c r="AI1349" s="94"/>
      <c r="AJ1349" s="94"/>
      <c r="AK1349" s="101"/>
      <c r="AL1349" s="100"/>
      <c r="AM1349" s="94"/>
      <c r="AN1349" s="94"/>
      <c r="AO1349" s="94"/>
      <c r="AP1349" s="94"/>
      <c r="AQ1349" s="94"/>
      <c r="AR1349" s="94"/>
      <c r="AS1349" s="94"/>
      <c r="AT1349" s="94"/>
      <c r="AU1349" s="94"/>
      <c r="AV1349" s="101"/>
      <c r="AW1349" s="94"/>
      <c r="AX1349" s="94"/>
      <c r="AY1349" s="101"/>
      <c r="AZ1349" s="94"/>
      <c r="BA1349" s="94"/>
      <c r="BB1349" s="94"/>
      <c r="BC1349" s="101"/>
      <c r="BD1349" s="42"/>
      <c r="BE1349" s="43"/>
      <c r="BF1349" s="43"/>
      <c r="BG1349" s="43"/>
      <c r="BH1349" s="43"/>
      <c r="BI1349" s="43"/>
    </row>
    <row r="1350" spans="1:78" s="3" customFormat="1" ht="38.25" customHeight="1">
      <c r="A1350" s="94"/>
      <c r="B1350" s="95"/>
      <c r="C1350" s="95"/>
      <c r="D1350" s="96"/>
      <c r="E1350" s="96"/>
      <c r="F1350" s="96"/>
      <c r="G1350" s="96"/>
      <c r="H1350" s="96"/>
      <c r="I1350" s="94"/>
      <c r="J1350" s="97"/>
      <c r="K1350" s="97"/>
      <c r="L1350" s="97"/>
      <c r="M1350" s="94"/>
      <c r="N1350" s="94"/>
      <c r="O1350" s="94"/>
      <c r="P1350" s="97"/>
      <c r="Q1350" s="98"/>
      <c r="R1350" s="96"/>
      <c r="S1350" s="96"/>
      <c r="T1350" s="96"/>
      <c r="U1350" s="99"/>
      <c r="V1350" s="96"/>
      <c r="W1350" s="100"/>
      <c r="X1350" s="100"/>
      <c r="Y1350" s="100"/>
      <c r="Z1350" s="94"/>
      <c r="AA1350" s="94"/>
      <c r="AB1350" s="94"/>
      <c r="AC1350" s="94"/>
      <c r="AD1350" s="94"/>
      <c r="AE1350" s="94"/>
      <c r="AF1350" s="94"/>
      <c r="AG1350" s="94"/>
      <c r="AH1350" s="94"/>
      <c r="AI1350" s="94"/>
      <c r="AJ1350" s="94"/>
      <c r="AK1350" s="101"/>
      <c r="AL1350" s="100"/>
      <c r="AM1350" s="94"/>
      <c r="AN1350" s="94"/>
      <c r="AO1350" s="94"/>
      <c r="AP1350" s="94"/>
      <c r="AQ1350" s="94"/>
      <c r="AR1350" s="94"/>
      <c r="AS1350" s="94"/>
      <c r="AT1350" s="94"/>
      <c r="AU1350" s="94"/>
      <c r="AV1350" s="101"/>
      <c r="AW1350" s="94"/>
      <c r="AX1350" s="94"/>
      <c r="AY1350" s="101"/>
      <c r="AZ1350" s="94"/>
      <c r="BA1350" s="94"/>
      <c r="BB1350" s="94"/>
      <c r="BC1350" s="101"/>
      <c r="BD1350" s="31"/>
    </row>
    <row r="1351" spans="1:78" s="3" customFormat="1" ht="25.5" customHeight="1">
      <c r="A1351" s="94"/>
      <c r="B1351" s="95"/>
      <c r="C1351" s="95"/>
      <c r="D1351" s="96"/>
      <c r="E1351" s="96"/>
      <c r="F1351" s="96"/>
      <c r="G1351" s="96"/>
      <c r="H1351" s="96"/>
      <c r="I1351" s="94"/>
      <c r="J1351" s="97"/>
      <c r="K1351" s="97"/>
      <c r="L1351" s="97"/>
      <c r="M1351" s="94"/>
      <c r="N1351" s="94"/>
      <c r="O1351" s="94"/>
      <c r="P1351" s="97"/>
      <c r="Q1351" s="98"/>
      <c r="R1351" s="96"/>
      <c r="S1351" s="96"/>
      <c r="T1351" s="96"/>
      <c r="U1351" s="99"/>
      <c r="V1351" s="96"/>
      <c r="W1351" s="100"/>
      <c r="X1351" s="100"/>
      <c r="Y1351" s="100"/>
      <c r="Z1351" s="94"/>
      <c r="AA1351" s="94"/>
      <c r="AB1351" s="94"/>
      <c r="AC1351" s="94"/>
      <c r="AD1351" s="94"/>
      <c r="AE1351" s="94"/>
      <c r="AF1351" s="94"/>
      <c r="AG1351" s="94"/>
      <c r="AH1351" s="94"/>
      <c r="AI1351" s="94"/>
      <c r="AJ1351" s="94"/>
      <c r="AK1351" s="101"/>
      <c r="AL1351" s="100"/>
      <c r="AM1351" s="94"/>
      <c r="AN1351" s="94"/>
      <c r="AO1351" s="94"/>
      <c r="AP1351" s="94"/>
      <c r="AQ1351" s="94"/>
      <c r="AR1351" s="94"/>
      <c r="AS1351" s="94"/>
      <c r="AT1351" s="94"/>
      <c r="AU1351" s="94"/>
      <c r="AV1351" s="101"/>
      <c r="AW1351" s="94"/>
      <c r="AX1351" s="94"/>
      <c r="AY1351" s="101"/>
      <c r="AZ1351" s="94"/>
      <c r="BA1351" s="94"/>
      <c r="BB1351" s="94"/>
      <c r="BC1351" s="101"/>
      <c r="BD1351" s="31"/>
    </row>
    <row r="1352" spans="1:78" s="3" customFormat="1" ht="25.5" customHeight="1">
      <c r="A1352" s="94"/>
      <c r="B1352" s="95"/>
      <c r="C1352" s="95"/>
      <c r="D1352" s="96"/>
      <c r="E1352" s="96"/>
      <c r="F1352" s="96"/>
      <c r="G1352" s="96"/>
      <c r="H1352" s="96"/>
      <c r="I1352" s="94"/>
      <c r="J1352" s="97"/>
      <c r="K1352" s="97"/>
      <c r="L1352" s="97"/>
      <c r="M1352" s="94"/>
      <c r="N1352" s="94"/>
      <c r="O1352" s="94"/>
      <c r="P1352" s="97"/>
      <c r="Q1352" s="98"/>
      <c r="R1352" s="96"/>
      <c r="S1352" s="96"/>
      <c r="T1352" s="96"/>
      <c r="U1352" s="99"/>
      <c r="V1352" s="96"/>
      <c r="W1352" s="100"/>
      <c r="X1352" s="100"/>
      <c r="Y1352" s="100"/>
      <c r="Z1352" s="94"/>
      <c r="AA1352" s="94"/>
      <c r="AB1352" s="94"/>
      <c r="AC1352" s="94"/>
      <c r="AD1352" s="94"/>
      <c r="AE1352" s="94"/>
      <c r="AF1352" s="94"/>
      <c r="AG1352" s="94"/>
      <c r="AH1352" s="94"/>
      <c r="AI1352" s="94"/>
      <c r="AJ1352" s="94"/>
      <c r="AK1352" s="101"/>
      <c r="AL1352" s="100"/>
      <c r="AM1352" s="94"/>
      <c r="AN1352" s="94"/>
      <c r="AO1352" s="94"/>
      <c r="AP1352" s="94"/>
      <c r="AQ1352" s="94"/>
      <c r="AR1352" s="94"/>
      <c r="AS1352" s="94"/>
      <c r="AT1352" s="94"/>
      <c r="AU1352" s="94"/>
      <c r="AV1352" s="101"/>
      <c r="AW1352" s="94"/>
      <c r="AX1352" s="94"/>
      <c r="AY1352" s="101"/>
      <c r="AZ1352" s="94"/>
      <c r="BA1352" s="94"/>
      <c r="BB1352" s="94"/>
      <c r="BC1352" s="101"/>
      <c r="BD1352" s="31"/>
    </row>
    <row r="1353" spans="1:78" s="3" customFormat="1" ht="38.25" customHeight="1">
      <c r="A1353" s="94"/>
      <c r="B1353" s="95"/>
      <c r="C1353" s="95"/>
      <c r="D1353" s="96"/>
      <c r="E1353" s="96"/>
      <c r="F1353" s="96"/>
      <c r="G1353" s="96"/>
      <c r="H1353" s="96"/>
      <c r="I1353" s="94"/>
      <c r="J1353" s="97"/>
      <c r="K1353" s="97"/>
      <c r="L1353" s="97"/>
      <c r="M1353" s="94"/>
      <c r="N1353" s="94"/>
      <c r="O1353" s="94"/>
      <c r="P1353" s="97"/>
      <c r="Q1353" s="98"/>
      <c r="R1353" s="96"/>
      <c r="S1353" s="96"/>
      <c r="T1353" s="96"/>
      <c r="U1353" s="99"/>
      <c r="V1353" s="96"/>
      <c r="W1353" s="100"/>
      <c r="X1353" s="100"/>
      <c r="Y1353" s="100"/>
      <c r="Z1353" s="94"/>
      <c r="AA1353" s="94"/>
      <c r="AB1353" s="94"/>
      <c r="AC1353" s="94"/>
      <c r="AD1353" s="94"/>
      <c r="AE1353" s="94"/>
      <c r="AF1353" s="94"/>
      <c r="AG1353" s="94"/>
      <c r="AH1353" s="94"/>
      <c r="AI1353" s="94"/>
      <c r="AJ1353" s="94"/>
      <c r="AK1353" s="101"/>
      <c r="AL1353" s="100"/>
      <c r="AM1353" s="94"/>
      <c r="AN1353" s="94"/>
      <c r="AO1353" s="94"/>
      <c r="AP1353" s="94"/>
      <c r="AQ1353" s="94"/>
      <c r="AR1353" s="94"/>
      <c r="AS1353" s="94"/>
      <c r="AT1353" s="94"/>
      <c r="AU1353" s="94"/>
      <c r="AV1353" s="101"/>
      <c r="AW1353" s="94"/>
      <c r="AX1353" s="94"/>
      <c r="AY1353" s="101"/>
      <c r="AZ1353" s="94"/>
      <c r="BA1353" s="94"/>
      <c r="BB1353" s="94"/>
      <c r="BC1353" s="101"/>
      <c r="BD1353" s="31"/>
      <c r="BJ1353" s="34"/>
      <c r="BK1353" s="34"/>
      <c r="BL1353" s="34"/>
      <c r="BM1353" s="34"/>
      <c r="BN1353" s="34"/>
      <c r="BO1353" s="34"/>
      <c r="BP1353" s="34"/>
      <c r="BQ1353" s="34"/>
      <c r="BR1353" s="34"/>
      <c r="BS1353" s="34"/>
      <c r="BT1353" s="34"/>
      <c r="BU1353" s="34"/>
      <c r="BV1353" s="34"/>
      <c r="BW1353" s="34"/>
      <c r="BX1353" s="34"/>
      <c r="BY1353" s="34"/>
      <c r="BZ1353" s="34"/>
    </row>
    <row r="1354" spans="1:78" s="3" customFormat="1" ht="25.5" customHeight="1">
      <c r="A1354" s="94"/>
      <c r="B1354" s="95"/>
      <c r="C1354" s="95"/>
      <c r="D1354" s="96"/>
      <c r="E1354" s="96"/>
      <c r="F1354" s="96"/>
      <c r="G1354" s="96"/>
      <c r="H1354" s="96"/>
      <c r="I1354" s="94"/>
      <c r="J1354" s="97"/>
      <c r="K1354" s="97"/>
      <c r="L1354" s="97"/>
      <c r="M1354" s="94"/>
      <c r="N1354" s="94"/>
      <c r="O1354" s="94"/>
      <c r="P1354" s="97"/>
      <c r="Q1354" s="98"/>
      <c r="R1354" s="96"/>
      <c r="S1354" s="96"/>
      <c r="T1354" s="96"/>
      <c r="U1354" s="99"/>
      <c r="V1354" s="96"/>
      <c r="W1354" s="100"/>
      <c r="X1354" s="100"/>
      <c r="Y1354" s="100"/>
      <c r="Z1354" s="94"/>
      <c r="AA1354" s="94"/>
      <c r="AB1354" s="94"/>
      <c r="AC1354" s="94"/>
      <c r="AD1354" s="94"/>
      <c r="AE1354" s="94"/>
      <c r="AF1354" s="94"/>
      <c r="AG1354" s="94"/>
      <c r="AH1354" s="94"/>
      <c r="AI1354" s="94"/>
      <c r="AJ1354" s="94"/>
      <c r="AK1354" s="101"/>
      <c r="AL1354" s="100"/>
      <c r="AM1354" s="94"/>
      <c r="AN1354" s="94"/>
      <c r="AO1354" s="94"/>
      <c r="AP1354" s="94"/>
      <c r="AQ1354" s="94"/>
      <c r="AR1354" s="94"/>
      <c r="AS1354" s="94"/>
      <c r="AT1354" s="94"/>
      <c r="AU1354" s="94"/>
      <c r="AV1354" s="101"/>
      <c r="AW1354" s="94"/>
      <c r="AX1354" s="94"/>
      <c r="AY1354" s="101"/>
      <c r="AZ1354" s="94"/>
      <c r="BA1354" s="94"/>
      <c r="BB1354" s="94"/>
      <c r="BC1354" s="101"/>
      <c r="BD1354" s="31"/>
    </row>
    <row r="1355" spans="1:78" s="3" customFormat="1" ht="25.5" customHeight="1">
      <c r="A1355" s="94"/>
      <c r="B1355" s="95"/>
      <c r="C1355" s="95"/>
      <c r="D1355" s="96"/>
      <c r="E1355" s="96"/>
      <c r="F1355" s="96"/>
      <c r="G1355" s="96"/>
      <c r="H1355" s="96"/>
      <c r="I1355" s="94"/>
      <c r="J1355" s="97"/>
      <c r="K1355" s="97"/>
      <c r="L1355" s="97"/>
      <c r="M1355" s="94"/>
      <c r="N1355" s="94"/>
      <c r="O1355" s="94"/>
      <c r="P1355" s="97"/>
      <c r="Q1355" s="98"/>
      <c r="R1355" s="96"/>
      <c r="S1355" s="96"/>
      <c r="T1355" s="96"/>
      <c r="U1355" s="99"/>
      <c r="V1355" s="96"/>
      <c r="W1355" s="100"/>
      <c r="X1355" s="100"/>
      <c r="Y1355" s="100"/>
      <c r="Z1355" s="94"/>
      <c r="AA1355" s="94"/>
      <c r="AB1355" s="94"/>
      <c r="AC1355" s="94"/>
      <c r="AD1355" s="94"/>
      <c r="AE1355" s="94"/>
      <c r="AF1355" s="94"/>
      <c r="AG1355" s="94"/>
      <c r="AH1355" s="94"/>
      <c r="AI1355" s="94"/>
      <c r="AJ1355" s="94"/>
      <c r="AK1355" s="101"/>
      <c r="AL1355" s="100"/>
      <c r="AM1355" s="94"/>
      <c r="AN1355" s="94"/>
      <c r="AO1355" s="94"/>
      <c r="AP1355" s="94"/>
      <c r="AQ1355" s="94"/>
      <c r="AR1355" s="94"/>
      <c r="AS1355" s="94"/>
      <c r="AT1355" s="94"/>
      <c r="AU1355" s="94"/>
      <c r="AV1355" s="101"/>
      <c r="AW1355" s="94"/>
      <c r="AX1355" s="94"/>
      <c r="AY1355" s="101"/>
      <c r="AZ1355" s="94"/>
      <c r="BA1355" s="94"/>
      <c r="BB1355" s="94"/>
      <c r="BC1355" s="101"/>
      <c r="BD1355" s="31"/>
    </row>
    <row r="1356" spans="1:78" s="3" customFormat="1" ht="38.25" customHeight="1">
      <c r="A1356" s="94"/>
      <c r="B1356" s="95"/>
      <c r="C1356" s="95"/>
      <c r="D1356" s="96"/>
      <c r="E1356" s="96"/>
      <c r="F1356" s="96"/>
      <c r="G1356" s="96"/>
      <c r="H1356" s="96"/>
      <c r="I1356" s="94"/>
      <c r="J1356" s="97"/>
      <c r="K1356" s="97"/>
      <c r="L1356" s="97"/>
      <c r="M1356" s="94"/>
      <c r="N1356" s="94"/>
      <c r="O1356" s="94"/>
      <c r="P1356" s="97"/>
      <c r="Q1356" s="98"/>
      <c r="R1356" s="96"/>
      <c r="S1356" s="96"/>
      <c r="T1356" s="96"/>
      <c r="U1356" s="99"/>
      <c r="V1356" s="96"/>
      <c r="W1356" s="100"/>
      <c r="X1356" s="100"/>
      <c r="Y1356" s="100"/>
      <c r="Z1356" s="94"/>
      <c r="AA1356" s="94"/>
      <c r="AB1356" s="94"/>
      <c r="AC1356" s="94"/>
      <c r="AD1356" s="94"/>
      <c r="AE1356" s="94"/>
      <c r="AF1356" s="94"/>
      <c r="AG1356" s="94"/>
      <c r="AH1356" s="94"/>
      <c r="AI1356" s="94"/>
      <c r="AJ1356" s="94"/>
      <c r="AK1356" s="101"/>
      <c r="AL1356" s="100"/>
      <c r="AM1356" s="94"/>
      <c r="AN1356" s="94"/>
      <c r="AO1356" s="94"/>
      <c r="AP1356" s="94"/>
      <c r="AQ1356" s="94"/>
      <c r="AR1356" s="94"/>
      <c r="AS1356" s="94"/>
      <c r="AT1356" s="94"/>
      <c r="AU1356" s="94"/>
      <c r="AV1356" s="101"/>
      <c r="AW1356" s="94"/>
      <c r="AX1356" s="94"/>
      <c r="AY1356" s="101"/>
      <c r="AZ1356" s="94"/>
      <c r="BA1356" s="94"/>
      <c r="BB1356" s="94"/>
      <c r="BC1356" s="101"/>
      <c r="BD1356" s="31"/>
    </row>
    <row r="1357" spans="1:78" s="3" customFormat="1" ht="25.5" customHeight="1">
      <c r="A1357" s="94"/>
      <c r="B1357" s="95"/>
      <c r="C1357" s="95"/>
      <c r="D1357" s="96"/>
      <c r="E1357" s="96"/>
      <c r="F1357" s="96"/>
      <c r="G1357" s="96"/>
      <c r="H1357" s="96"/>
      <c r="I1357" s="94"/>
      <c r="J1357" s="97"/>
      <c r="K1357" s="97"/>
      <c r="L1357" s="97"/>
      <c r="M1357" s="94"/>
      <c r="N1357" s="94"/>
      <c r="O1357" s="94"/>
      <c r="P1357" s="97"/>
      <c r="Q1357" s="98"/>
      <c r="R1357" s="96"/>
      <c r="S1357" s="96"/>
      <c r="T1357" s="96"/>
      <c r="U1357" s="99"/>
      <c r="V1357" s="96"/>
      <c r="W1357" s="100"/>
      <c r="X1357" s="100"/>
      <c r="Y1357" s="100"/>
      <c r="Z1357" s="94"/>
      <c r="AA1357" s="94"/>
      <c r="AB1357" s="94"/>
      <c r="AC1357" s="94"/>
      <c r="AD1357" s="94"/>
      <c r="AE1357" s="94"/>
      <c r="AF1357" s="94"/>
      <c r="AG1357" s="94"/>
      <c r="AH1357" s="94"/>
      <c r="AI1357" s="94"/>
      <c r="AJ1357" s="94"/>
      <c r="AK1357" s="101"/>
      <c r="AL1357" s="100"/>
      <c r="AM1357" s="94"/>
      <c r="AN1357" s="94"/>
      <c r="AO1357" s="94"/>
      <c r="AP1357" s="94"/>
      <c r="AQ1357" s="94"/>
      <c r="AR1357" s="94"/>
      <c r="AS1357" s="94"/>
      <c r="AT1357" s="94"/>
      <c r="AU1357" s="94"/>
      <c r="AV1357" s="101"/>
      <c r="AW1357" s="94"/>
      <c r="AX1357" s="94"/>
      <c r="AY1357" s="101"/>
      <c r="AZ1357" s="94"/>
      <c r="BA1357" s="94"/>
      <c r="BB1357" s="94"/>
      <c r="BC1357" s="101"/>
      <c r="BD1357" s="31"/>
    </row>
    <row r="1358" spans="1:78" s="3" customFormat="1">
      <c r="A1358" s="94"/>
      <c r="B1358" s="95"/>
      <c r="C1358" s="95"/>
      <c r="D1358" s="96"/>
      <c r="E1358" s="96"/>
      <c r="F1358" s="96"/>
      <c r="G1358" s="96"/>
      <c r="H1358" s="96"/>
      <c r="I1358" s="94"/>
      <c r="J1358" s="97"/>
      <c r="K1358" s="97"/>
      <c r="L1358" s="97"/>
      <c r="M1358" s="94"/>
      <c r="N1358" s="94"/>
      <c r="O1358" s="94"/>
      <c r="P1358" s="97"/>
      <c r="Q1358" s="98"/>
      <c r="R1358" s="96"/>
      <c r="S1358" s="96"/>
      <c r="T1358" s="96"/>
      <c r="U1358" s="99"/>
      <c r="V1358" s="96"/>
      <c r="W1358" s="100"/>
      <c r="X1358" s="100"/>
      <c r="Y1358" s="100"/>
      <c r="Z1358" s="94"/>
      <c r="AA1358" s="94"/>
      <c r="AB1358" s="94"/>
      <c r="AC1358" s="94"/>
      <c r="AD1358" s="94"/>
      <c r="AE1358" s="94"/>
      <c r="AF1358" s="94"/>
      <c r="AG1358" s="94"/>
      <c r="AH1358" s="94"/>
      <c r="AI1358" s="94"/>
      <c r="AJ1358" s="94"/>
      <c r="AK1358" s="101"/>
      <c r="AL1358" s="100"/>
      <c r="AM1358" s="94"/>
      <c r="AN1358" s="94"/>
      <c r="AO1358" s="94"/>
      <c r="AP1358" s="94"/>
      <c r="AQ1358" s="94"/>
      <c r="AR1358" s="94"/>
      <c r="AS1358" s="94"/>
      <c r="AT1358" s="94"/>
      <c r="AU1358" s="94"/>
      <c r="AV1358" s="101"/>
      <c r="AW1358" s="94"/>
      <c r="AX1358" s="94"/>
      <c r="AY1358" s="101"/>
      <c r="AZ1358" s="94"/>
      <c r="BA1358" s="94"/>
      <c r="BB1358" s="94"/>
      <c r="BC1358" s="101"/>
      <c r="BD1358" s="40"/>
      <c r="BE1358" s="12"/>
      <c r="BF1358" s="12"/>
      <c r="BG1358" s="12"/>
      <c r="BH1358" s="12"/>
      <c r="BI1358" s="12"/>
    </row>
    <row r="1359" spans="1:78" s="3" customFormat="1" ht="25.5" customHeight="1">
      <c r="A1359" s="94"/>
      <c r="B1359" s="95"/>
      <c r="C1359" s="95"/>
      <c r="D1359" s="96"/>
      <c r="E1359" s="96"/>
      <c r="F1359" s="96"/>
      <c r="G1359" s="96"/>
      <c r="H1359" s="96"/>
      <c r="I1359" s="94"/>
      <c r="J1359" s="97"/>
      <c r="K1359" s="97"/>
      <c r="L1359" s="97"/>
      <c r="M1359" s="94"/>
      <c r="N1359" s="94"/>
      <c r="O1359" s="94"/>
      <c r="P1359" s="97"/>
      <c r="Q1359" s="98"/>
      <c r="R1359" s="96"/>
      <c r="S1359" s="96"/>
      <c r="T1359" s="96"/>
      <c r="U1359" s="99"/>
      <c r="V1359" s="96"/>
      <c r="W1359" s="100"/>
      <c r="X1359" s="100"/>
      <c r="Y1359" s="100"/>
      <c r="Z1359" s="94"/>
      <c r="AA1359" s="94"/>
      <c r="AB1359" s="94"/>
      <c r="AC1359" s="94"/>
      <c r="AD1359" s="94"/>
      <c r="AE1359" s="94"/>
      <c r="AF1359" s="94"/>
      <c r="AG1359" s="94"/>
      <c r="AH1359" s="94"/>
      <c r="AI1359" s="94"/>
      <c r="AJ1359" s="94"/>
      <c r="AK1359" s="101"/>
      <c r="AL1359" s="100"/>
      <c r="AM1359" s="94"/>
      <c r="AN1359" s="94"/>
      <c r="AO1359" s="94"/>
      <c r="AP1359" s="94"/>
      <c r="AQ1359" s="94"/>
      <c r="AR1359" s="94"/>
      <c r="AS1359" s="94"/>
      <c r="AT1359" s="94"/>
      <c r="AU1359" s="94"/>
      <c r="AV1359" s="101"/>
      <c r="AW1359" s="94"/>
      <c r="AX1359" s="94"/>
      <c r="AY1359" s="101"/>
      <c r="AZ1359" s="94"/>
      <c r="BA1359" s="94"/>
      <c r="BB1359" s="94"/>
      <c r="BC1359" s="101"/>
      <c r="BD1359" s="31"/>
    </row>
    <row r="1360" spans="1:78" s="3" customFormat="1">
      <c r="A1360" s="94"/>
      <c r="B1360" s="95"/>
      <c r="C1360" s="95"/>
      <c r="D1360" s="96"/>
      <c r="E1360" s="96"/>
      <c r="F1360" s="96"/>
      <c r="G1360" s="96"/>
      <c r="H1360" s="96"/>
      <c r="I1360" s="94"/>
      <c r="J1360" s="97"/>
      <c r="K1360" s="97"/>
      <c r="L1360" s="97"/>
      <c r="M1360" s="94"/>
      <c r="N1360" s="94"/>
      <c r="O1360" s="94"/>
      <c r="P1360" s="97"/>
      <c r="Q1360" s="98"/>
      <c r="R1360" s="96"/>
      <c r="S1360" s="96"/>
      <c r="T1360" s="96"/>
      <c r="U1360" s="99"/>
      <c r="V1360" s="96"/>
      <c r="W1360" s="100"/>
      <c r="X1360" s="100"/>
      <c r="Y1360" s="100"/>
      <c r="Z1360" s="94"/>
      <c r="AA1360" s="94"/>
      <c r="AB1360" s="94"/>
      <c r="AC1360" s="94"/>
      <c r="AD1360" s="94"/>
      <c r="AE1360" s="94"/>
      <c r="AF1360" s="94"/>
      <c r="AG1360" s="94"/>
      <c r="AH1360" s="94"/>
      <c r="AI1360" s="94"/>
      <c r="AJ1360" s="94"/>
      <c r="AK1360" s="101"/>
      <c r="AL1360" s="100"/>
      <c r="AM1360" s="94"/>
      <c r="AN1360" s="94"/>
      <c r="AO1360" s="94"/>
      <c r="AP1360" s="94"/>
      <c r="AQ1360" s="94"/>
      <c r="AR1360" s="94"/>
      <c r="AS1360" s="94"/>
      <c r="AT1360" s="94"/>
      <c r="AU1360" s="94"/>
      <c r="AV1360" s="101"/>
      <c r="AW1360" s="94"/>
      <c r="AX1360" s="94"/>
      <c r="AY1360" s="101"/>
      <c r="AZ1360" s="94"/>
      <c r="BA1360" s="94"/>
      <c r="BB1360" s="94"/>
      <c r="BC1360" s="101"/>
      <c r="BD1360" s="40"/>
      <c r="BE1360" s="12"/>
      <c r="BF1360" s="12"/>
      <c r="BG1360" s="12"/>
      <c r="BH1360" s="12"/>
      <c r="BI1360" s="12"/>
    </row>
    <row r="1361" spans="1:78" s="3" customFormat="1">
      <c r="A1361" s="94"/>
      <c r="B1361" s="95"/>
      <c r="C1361" s="95"/>
      <c r="D1361" s="96"/>
      <c r="E1361" s="96"/>
      <c r="F1361" s="96"/>
      <c r="G1361" s="96"/>
      <c r="H1361" s="96"/>
      <c r="I1361" s="94"/>
      <c r="J1361" s="97"/>
      <c r="K1361" s="97"/>
      <c r="L1361" s="97"/>
      <c r="M1361" s="94"/>
      <c r="N1361" s="94"/>
      <c r="O1361" s="94"/>
      <c r="P1361" s="97"/>
      <c r="Q1361" s="98"/>
      <c r="R1361" s="96"/>
      <c r="S1361" s="96"/>
      <c r="T1361" s="96"/>
      <c r="U1361" s="99"/>
      <c r="V1361" s="96"/>
      <c r="W1361" s="100"/>
      <c r="X1361" s="100"/>
      <c r="Y1361" s="100"/>
      <c r="Z1361" s="94"/>
      <c r="AA1361" s="94"/>
      <c r="AB1361" s="94"/>
      <c r="AC1361" s="94"/>
      <c r="AD1361" s="94"/>
      <c r="AE1361" s="94"/>
      <c r="AF1361" s="94"/>
      <c r="AG1361" s="94"/>
      <c r="AH1361" s="94"/>
      <c r="AI1361" s="94"/>
      <c r="AJ1361" s="94"/>
      <c r="AK1361" s="101"/>
      <c r="AL1361" s="100"/>
      <c r="AM1361" s="94"/>
      <c r="AN1361" s="94"/>
      <c r="AO1361" s="94"/>
      <c r="AP1361" s="94"/>
      <c r="AQ1361" s="94"/>
      <c r="AR1361" s="94"/>
      <c r="AS1361" s="94"/>
      <c r="AT1361" s="94"/>
      <c r="AU1361" s="94"/>
      <c r="AV1361" s="101"/>
      <c r="AW1361" s="94"/>
      <c r="AX1361" s="94"/>
      <c r="AY1361" s="101"/>
      <c r="AZ1361" s="94"/>
      <c r="BA1361" s="94"/>
      <c r="BB1361" s="94"/>
      <c r="BC1361" s="101"/>
      <c r="BD1361" s="40"/>
      <c r="BE1361" s="12"/>
      <c r="BF1361" s="12"/>
      <c r="BG1361" s="12"/>
      <c r="BH1361" s="12"/>
      <c r="BI1361" s="12"/>
      <c r="BJ1361" s="31"/>
      <c r="BK1361" s="31"/>
      <c r="BL1361" s="31"/>
      <c r="BM1361" s="31"/>
      <c r="BN1361" s="31"/>
      <c r="BO1361" s="31"/>
      <c r="BP1361" s="31"/>
      <c r="BQ1361" s="31"/>
      <c r="BR1361" s="31"/>
      <c r="BS1361" s="31"/>
      <c r="BT1361" s="31"/>
      <c r="BU1361" s="31"/>
      <c r="BV1361" s="31"/>
      <c r="BW1361" s="31"/>
      <c r="BX1361" s="31"/>
      <c r="BY1361" s="31"/>
      <c r="BZ1361" s="31"/>
    </row>
    <row r="1362" spans="1:78" s="3" customFormat="1" ht="38.25" customHeight="1">
      <c r="A1362" s="94"/>
      <c r="B1362" s="95"/>
      <c r="C1362" s="95"/>
      <c r="D1362" s="96"/>
      <c r="E1362" s="96"/>
      <c r="F1362" s="96"/>
      <c r="G1362" s="96"/>
      <c r="H1362" s="96"/>
      <c r="I1362" s="94"/>
      <c r="J1362" s="97"/>
      <c r="K1362" s="97"/>
      <c r="L1362" s="97"/>
      <c r="M1362" s="94"/>
      <c r="N1362" s="94"/>
      <c r="O1362" s="94"/>
      <c r="P1362" s="97"/>
      <c r="Q1362" s="98"/>
      <c r="R1362" s="96"/>
      <c r="S1362" s="96"/>
      <c r="T1362" s="96"/>
      <c r="U1362" s="99"/>
      <c r="V1362" s="96"/>
      <c r="W1362" s="100"/>
      <c r="X1362" s="100"/>
      <c r="Y1362" s="100"/>
      <c r="Z1362" s="94"/>
      <c r="AA1362" s="94"/>
      <c r="AB1362" s="94"/>
      <c r="AC1362" s="94"/>
      <c r="AD1362" s="94"/>
      <c r="AE1362" s="94"/>
      <c r="AF1362" s="94"/>
      <c r="AG1362" s="94"/>
      <c r="AH1362" s="94"/>
      <c r="AI1362" s="94"/>
      <c r="AJ1362" s="94"/>
      <c r="AK1362" s="101"/>
      <c r="AL1362" s="100"/>
      <c r="AM1362" s="94"/>
      <c r="AN1362" s="94"/>
      <c r="AO1362" s="94"/>
      <c r="AP1362" s="94"/>
      <c r="AQ1362" s="94"/>
      <c r="AR1362" s="94"/>
      <c r="AS1362" s="94"/>
      <c r="AT1362" s="94"/>
      <c r="AU1362" s="94"/>
      <c r="AV1362" s="101"/>
      <c r="AW1362" s="94"/>
      <c r="AX1362" s="94"/>
      <c r="AY1362" s="101"/>
      <c r="AZ1362" s="94"/>
      <c r="BA1362" s="94"/>
      <c r="BB1362" s="94"/>
      <c r="BC1362" s="101"/>
      <c r="BD1362" s="31"/>
    </row>
    <row r="1363" spans="1:78" s="3" customFormat="1">
      <c r="A1363" s="94"/>
      <c r="B1363" s="95"/>
      <c r="C1363" s="95"/>
      <c r="D1363" s="96"/>
      <c r="E1363" s="96"/>
      <c r="F1363" s="96"/>
      <c r="G1363" s="96"/>
      <c r="H1363" s="96"/>
      <c r="I1363" s="94"/>
      <c r="J1363" s="97"/>
      <c r="K1363" s="97"/>
      <c r="L1363" s="97"/>
      <c r="M1363" s="94"/>
      <c r="N1363" s="94"/>
      <c r="O1363" s="94"/>
      <c r="P1363" s="97"/>
      <c r="Q1363" s="98"/>
      <c r="R1363" s="96"/>
      <c r="S1363" s="96"/>
      <c r="T1363" s="96"/>
      <c r="U1363" s="99"/>
      <c r="V1363" s="96"/>
      <c r="W1363" s="100"/>
      <c r="X1363" s="100"/>
      <c r="Y1363" s="100"/>
      <c r="Z1363" s="94"/>
      <c r="AA1363" s="94"/>
      <c r="AB1363" s="94"/>
      <c r="AC1363" s="94"/>
      <c r="AD1363" s="94"/>
      <c r="AE1363" s="94"/>
      <c r="AF1363" s="94"/>
      <c r="AG1363" s="94"/>
      <c r="AH1363" s="94"/>
      <c r="AI1363" s="94"/>
      <c r="AJ1363" s="94"/>
      <c r="AK1363" s="101"/>
      <c r="AL1363" s="100"/>
      <c r="AM1363" s="94"/>
      <c r="AN1363" s="94"/>
      <c r="AO1363" s="94"/>
      <c r="AP1363" s="94"/>
      <c r="AQ1363" s="94"/>
      <c r="AR1363" s="94"/>
      <c r="AS1363" s="94"/>
      <c r="AT1363" s="94"/>
      <c r="AU1363" s="94"/>
      <c r="AV1363" s="101"/>
      <c r="AW1363" s="94"/>
      <c r="AX1363" s="94"/>
      <c r="AY1363" s="101"/>
      <c r="AZ1363" s="94"/>
      <c r="BA1363" s="94"/>
      <c r="BB1363" s="94"/>
      <c r="BC1363" s="101"/>
      <c r="BD1363" s="31"/>
    </row>
    <row r="1364" spans="1:78" s="3" customFormat="1" ht="25.5" customHeight="1">
      <c r="A1364" s="94"/>
      <c r="B1364" s="95"/>
      <c r="C1364" s="95"/>
      <c r="D1364" s="96"/>
      <c r="E1364" s="96"/>
      <c r="F1364" s="96"/>
      <c r="G1364" s="96"/>
      <c r="H1364" s="96"/>
      <c r="I1364" s="94"/>
      <c r="J1364" s="97"/>
      <c r="K1364" s="97"/>
      <c r="L1364" s="97"/>
      <c r="M1364" s="94"/>
      <c r="N1364" s="94"/>
      <c r="O1364" s="94"/>
      <c r="P1364" s="97"/>
      <c r="Q1364" s="98"/>
      <c r="R1364" s="96"/>
      <c r="S1364" s="96"/>
      <c r="T1364" s="96"/>
      <c r="U1364" s="99"/>
      <c r="V1364" s="96"/>
      <c r="W1364" s="100"/>
      <c r="X1364" s="100"/>
      <c r="Y1364" s="100"/>
      <c r="Z1364" s="94"/>
      <c r="AA1364" s="94"/>
      <c r="AB1364" s="94"/>
      <c r="AC1364" s="94"/>
      <c r="AD1364" s="94"/>
      <c r="AE1364" s="94"/>
      <c r="AF1364" s="94"/>
      <c r="AG1364" s="94"/>
      <c r="AH1364" s="94"/>
      <c r="AI1364" s="94"/>
      <c r="AJ1364" s="94"/>
      <c r="AK1364" s="101"/>
      <c r="AL1364" s="100"/>
      <c r="AM1364" s="94"/>
      <c r="AN1364" s="94"/>
      <c r="AO1364" s="94"/>
      <c r="AP1364" s="94"/>
      <c r="AQ1364" s="94"/>
      <c r="AR1364" s="94"/>
      <c r="AS1364" s="94"/>
      <c r="AT1364" s="94"/>
      <c r="AU1364" s="94"/>
      <c r="AV1364" s="101"/>
      <c r="AW1364" s="94"/>
      <c r="AX1364" s="94"/>
      <c r="AY1364" s="101"/>
      <c r="AZ1364" s="94"/>
      <c r="BA1364" s="94"/>
      <c r="BB1364" s="94"/>
      <c r="BC1364" s="101"/>
      <c r="BD1364" s="31"/>
    </row>
    <row r="1365" spans="1:78" s="3" customFormat="1">
      <c r="A1365" s="94"/>
      <c r="B1365" s="95"/>
      <c r="C1365" s="95"/>
      <c r="D1365" s="96"/>
      <c r="E1365" s="96"/>
      <c r="F1365" s="96"/>
      <c r="G1365" s="96"/>
      <c r="H1365" s="96"/>
      <c r="I1365" s="94"/>
      <c r="J1365" s="97"/>
      <c r="K1365" s="97"/>
      <c r="L1365" s="97"/>
      <c r="M1365" s="94"/>
      <c r="N1365" s="94"/>
      <c r="O1365" s="94"/>
      <c r="P1365" s="97"/>
      <c r="Q1365" s="98"/>
      <c r="R1365" s="96"/>
      <c r="S1365" s="96"/>
      <c r="T1365" s="96"/>
      <c r="U1365" s="99"/>
      <c r="V1365" s="96"/>
      <c r="W1365" s="100"/>
      <c r="X1365" s="100"/>
      <c r="Y1365" s="100"/>
      <c r="Z1365" s="94"/>
      <c r="AA1365" s="94"/>
      <c r="AB1365" s="94"/>
      <c r="AC1365" s="94"/>
      <c r="AD1365" s="94"/>
      <c r="AE1365" s="94"/>
      <c r="AF1365" s="94"/>
      <c r="AG1365" s="94"/>
      <c r="AH1365" s="94"/>
      <c r="AI1365" s="94"/>
      <c r="AJ1365" s="94"/>
      <c r="AK1365" s="101"/>
      <c r="AL1365" s="100"/>
      <c r="AM1365" s="94"/>
      <c r="AN1365" s="94"/>
      <c r="AO1365" s="94"/>
      <c r="AP1365" s="94"/>
      <c r="AQ1365" s="94"/>
      <c r="AR1365" s="94"/>
      <c r="AS1365" s="94"/>
      <c r="AT1365" s="94"/>
      <c r="AU1365" s="94"/>
      <c r="AV1365" s="101"/>
      <c r="AW1365" s="94"/>
      <c r="AX1365" s="94"/>
      <c r="AY1365" s="101"/>
      <c r="AZ1365" s="94"/>
      <c r="BA1365" s="94"/>
      <c r="BB1365" s="94"/>
      <c r="BC1365" s="101"/>
      <c r="BD1365" s="40"/>
      <c r="BE1365" s="12"/>
      <c r="BF1365" s="12"/>
      <c r="BG1365" s="12"/>
      <c r="BH1365" s="12"/>
      <c r="BI1365" s="12"/>
    </row>
    <row r="1366" spans="1:78" s="3" customFormat="1" ht="38.25" customHeight="1">
      <c r="A1366" s="94"/>
      <c r="B1366" s="95"/>
      <c r="C1366" s="95"/>
      <c r="D1366" s="96"/>
      <c r="E1366" s="96"/>
      <c r="F1366" s="96"/>
      <c r="G1366" s="96"/>
      <c r="H1366" s="96"/>
      <c r="I1366" s="94"/>
      <c r="J1366" s="97"/>
      <c r="K1366" s="97"/>
      <c r="L1366" s="97"/>
      <c r="M1366" s="94"/>
      <c r="N1366" s="94"/>
      <c r="O1366" s="94"/>
      <c r="P1366" s="97"/>
      <c r="Q1366" s="98"/>
      <c r="R1366" s="96"/>
      <c r="S1366" s="96"/>
      <c r="T1366" s="96"/>
      <c r="U1366" s="99"/>
      <c r="V1366" s="96"/>
      <c r="W1366" s="100"/>
      <c r="X1366" s="100"/>
      <c r="Y1366" s="100"/>
      <c r="Z1366" s="94"/>
      <c r="AA1366" s="94"/>
      <c r="AB1366" s="94"/>
      <c r="AC1366" s="94"/>
      <c r="AD1366" s="94"/>
      <c r="AE1366" s="94"/>
      <c r="AF1366" s="94"/>
      <c r="AG1366" s="94"/>
      <c r="AH1366" s="94"/>
      <c r="AI1366" s="94"/>
      <c r="AJ1366" s="94"/>
      <c r="AK1366" s="101"/>
      <c r="AL1366" s="100"/>
      <c r="AM1366" s="94"/>
      <c r="AN1366" s="94"/>
      <c r="AO1366" s="94"/>
      <c r="AP1366" s="94"/>
      <c r="AQ1366" s="94"/>
      <c r="AR1366" s="94"/>
      <c r="AS1366" s="94"/>
      <c r="AT1366" s="94"/>
      <c r="AU1366" s="94"/>
      <c r="AV1366" s="101"/>
      <c r="AW1366" s="94"/>
      <c r="AX1366" s="94"/>
      <c r="AY1366" s="101"/>
      <c r="AZ1366" s="94"/>
      <c r="BA1366" s="94"/>
      <c r="BB1366" s="94"/>
      <c r="BC1366" s="101"/>
      <c r="BD1366" s="31"/>
    </row>
    <row r="1367" spans="1:78" s="3" customFormat="1">
      <c r="A1367" s="94"/>
      <c r="B1367" s="95"/>
      <c r="C1367" s="95"/>
      <c r="D1367" s="96"/>
      <c r="E1367" s="96"/>
      <c r="F1367" s="96"/>
      <c r="G1367" s="96"/>
      <c r="H1367" s="96"/>
      <c r="I1367" s="94"/>
      <c r="J1367" s="97"/>
      <c r="K1367" s="97"/>
      <c r="L1367" s="97"/>
      <c r="M1367" s="94"/>
      <c r="N1367" s="94"/>
      <c r="O1367" s="94"/>
      <c r="P1367" s="97"/>
      <c r="Q1367" s="98"/>
      <c r="R1367" s="96"/>
      <c r="S1367" s="96"/>
      <c r="T1367" s="96"/>
      <c r="U1367" s="99"/>
      <c r="V1367" s="96"/>
      <c r="W1367" s="100"/>
      <c r="X1367" s="100"/>
      <c r="Y1367" s="100"/>
      <c r="Z1367" s="94"/>
      <c r="AA1367" s="94"/>
      <c r="AB1367" s="94"/>
      <c r="AC1367" s="94"/>
      <c r="AD1367" s="94"/>
      <c r="AE1367" s="94"/>
      <c r="AF1367" s="94"/>
      <c r="AG1367" s="94"/>
      <c r="AH1367" s="94"/>
      <c r="AI1367" s="94"/>
      <c r="AJ1367" s="94"/>
      <c r="AK1367" s="101"/>
      <c r="AL1367" s="100"/>
      <c r="AM1367" s="94"/>
      <c r="AN1367" s="94"/>
      <c r="AO1367" s="94"/>
      <c r="AP1367" s="94"/>
      <c r="AQ1367" s="94"/>
      <c r="AR1367" s="94"/>
      <c r="AS1367" s="94"/>
      <c r="AT1367" s="94"/>
      <c r="AU1367" s="94"/>
      <c r="AV1367" s="101"/>
      <c r="AW1367" s="94"/>
      <c r="AX1367" s="94"/>
      <c r="AY1367" s="101"/>
      <c r="AZ1367" s="94"/>
      <c r="BA1367" s="94"/>
      <c r="BB1367" s="94"/>
      <c r="BC1367" s="101"/>
      <c r="BD1367" s="40"/>
      <c r="BE1367" s="12"/>
      <c r="BF1367" s="12"/>
      <c r="BG1367" s="12"/>
      <c r="BH1367" s="12"/>
      <c r="BI1367" s="12"/>
    </row>
    <row r="1368" spans="1:78" s="3" customFormat="1" ht="25.5" customHeight="1">
      <c r="A1368" s="94"/>
      <c r="B1368" s="95"/>
      <c r="C1368" s="95"/>
      <c r="D1368" s="96"/>
      <c r="E1368" s="96"/>
      <c r="F1368" s="96"/>
      <c r="G1368" s="96"/>
      <c r="H1368" s="96"/>
      <c r="I1368" s="94"/>
      <c r="J1368" s="97"/>
      <c r="K1368" s="97"/>
      <c r="L1368" s="97"/>
      <c r="M1368" s="94"/>
      <c r="N1368" s="94"/>
      <c r="O1368" s="94"/>
      <c r="P1368" s="97"/>
      <c r="Q1368" s="98"/>
      <c r="R1368" s="96"/>
      <c r="S1368" s="96"/>
      <c r="T1368" s="96"/>
      <c r="U1368" s="99"/>
      <c r="V1368" s="96"/>
      <c r="W1368" s="100"/>
      <c r="X1368" s="100"/>
      <c r="Y1368" s="100"/>
      <c r="Z1368" s="94"/>
      <c r="AA1368" s="94"/>
      <c r="AB1368" s="94"/>
      <c r="AC1368" s="94"/>
      <c r="AD1368" s="94"/>
      <c r="AE1368" s="94"/>
      <c r="AF1368" s="94"/>
      <c r="AG1368" s="94"/>
      <c r="AH1368" s="94"/>
      <c r="AI1368" s="94"/>
      <c r="AJ1368" s="94"/>
      <c r="AK1368" s="101"/>
      <c r="AL1368" s="100"/>
      <c r="AM1368" s="94"/>
      <c r="AN1368" s="94"/>
      <c r="AO1368" s="94"/>
      <c r="AP1368" s="94"/>
      <c r="AQ1368" s="94"/>
      <c r="AR1368" s="94"/>
      <c r="AS1368" s="94"/>
      <c r="AT1368" s="94"/>
      <c r="AU1368" s="94"/>
      <c r="AV1368" s="101"/>
      <c r="AW1368" s="94"/>
      <c r="AX1368" s="94"/>
      <c r="AY1368" s="101"/>
      <c r="AZ1368" s="94"/>
      <c r="BA1368" s="94"/>
      <c r="BB1368" s="94"/>
      <c r="BC1368" s="101"/>
      <c r="BD1368" s="31"/>
    </row>
    <row r="1369" spans="1:78" s="3" customFormat="1">
      <c r="A1369" s="94"/>
      <c r="B1369" s="95"/>
      <c r="C1369" s="95"/>
      <c r="D1369" s="96"/>
      <c r="E1369" s="96"/>
      <c r="F1369" s="96"/>
      <c r="G1369" s="96"/>
      <c r="H1369" s="96"/>
      <c r="I1369" s="94"/>
      <c r="J1369" s="97"/>
      <c r="K1369" s="97"/>
      <c r="L1369" s="97"/>
      <c r="M1369" s="94"/>
      <c r="N1369" s="94"/>
      <c r="O1369" s="94"/>
      <c r="P1369" s="97"/>
      <c r="Q1369" s="98"/>
      <c r="R1369" s="96"/>
      <c r="S1369" s="96"/>
      <c r="T1369" s="96"/>
      <c r="U1369" s="99"/>
      <c r="V1369" s="96"/>
      <c r="W1369" s="100"/>
      <c r="X1369" s="100"/>
      <c r="Y1369" s="100"/>
      <c r="Z1369" s="94"/>
      <c r="AA1369" s="94"/>
      <c r="AB1369" s="94"/>
      <c r="AC1369" s="94"/>
      <c r="AD1369" s="94"/>
      <c r="AE1369" s="94"/>
      <c r="AF1369" s="94"/>
      <c r="AG1369" s="94"/>
      <c r="AH1369" s="94"/>
      <c r="AI1369" s="94"/>
      <c r="AJ1369" s="94"/>
      <c r="AK1369" s="101"/>
      <c r="AL1369" s="100"/>
      <c r="AM1369" s="94"/>
      <c r="AN1369" s="94"/>
      <c r="AO1369" s="94"/>
      <c r="AP1369" s="94"/>
      <c r="AQ1369" s="94"/>
      <c r="AR1369" s="94"/>
      <c r="AS1369" s="94"/>
      <c r="AT1369" s="94"/>
      <c r="AU1369" s="94"/>
      <c r="AV1369" s="101"/>
      <c r="AW1369" s="94"/>
      <c r="AX1369" s="94"/>
      <c r="AY1369" s="101"/>
      <c r="AZ1369" s="94"/>
      <c r="BA1369" s="94"/>
      <c r="BB1369" s="94"/>
      <c r="BC1369" s="101"/>
      <c r="BD1369" s="40"/>
      <c r="BE1369" s="12"/>
      <c r="BF1369" s="12"/>
      <c r="BG1369" s="12"/>
      <c r="BH1369" s="12"/>
      <c r="BI1369" s="12"/>
    </row>
    <row r="1370" spans="1:78" s="3" customFormat="1">
      <c r="A1370" s="94"/>
      <c r="B1370" s="95"/>
      <c r="C1370" s="95"/>
      <c r="D1370" s="96"/>
      <c r="E1370" s="96"/>
      <c r="F1370" s="96"/>
      <c r="G1370" s="96"/>
      <c r="H1370" s="96"/>
      <c r="I1370" s="94"/>
      <c r="J1370" s="97"/>
      <c r="K1370" s="97"/>
      <c r="L1370" s="97"/>
      <c r="M1370" s="94"/>
      <c r="N1370" s="94"/>
      <c r="O1370" s="94"/>
      <c r="P1370" s="97"/>
      <c r="Q1370" s="98"/>
      <c r="R1370" s="96"/>
      <c r="S1370" s="96"/>
      <c r="T1370" s="96"/>
      <c r="U1370" s="99"/>
      <c r="V1370" s="96"/>
      <c r="W1370" s="100"/>
      <c r="X1370" s="100"/>
      <c r="Y1370" s="100"/>
      <c r="Z1370" s="94"/>
      <c r="AA1370" s="94"/>
      <c r="AB1370" s="94"/>
      <c r="AC1370" s="94"/>
      <c r="AD1370" s="94"/>
      <c r="AE1370" s="94"/>
      <c r="AF1370" s="94"/>
      <c r="AG1370" s="94"/>
      <c r="AH1370" s="94"/>
      <c r="AI1370" s="94"/>
      <c r="AJ1370" s="94"/>
      <c r="AK1370" s="101"/>
      <c r="AL1370" s="100"/>
      <c r="AM1370" s="94"/>
      <c r="AN1370" s="94"/>
      <c r="AO1370" s="94"/>
      <c r="AP1370" s="94"/>
      <c r="AQ1370" s="94"/>
      <c r="AR1370" s="94"/>
      <c r="AS1370" s="94"/>
      <c r="AT1370" s="94"/>
      <c r="AU1370" s="94"/>
      <c r="AV1370" s="101"/>
      <c r="AW1370" s="94"/>
      <c r="AX1370" s="94"/>
      <c r="AY1370" s="101"/>
      <c r="AZ1370" s="94"/>
      <c r="BA1370" s="94"/>
      <c r="BB1370" s="94"/>
      <c r="BC1370" s="101"/>
      <c r="BD1370" s="40"/>
      <c r="BE1370" s="12"/>
      <c r="BF1370" s="12"/>
      <c r="BG1370" s="12"/>
      <c r="BH1370" s="12"/>
      <c r="BI1370" s="12"/>
    </row>
    <row r="1371" spans="1:78" s="3" customFormat="1" ht="25.5" customHeight="1">
      <c r="A1371" s="94"/>
      <c r="B1371" s="95"/>
      <c r="C1371" s="95"/>
      <c r="D1371" s="96"/>
      <c r="E1371" s="96"/>
      <c r="F1371" s="96"/>
      <c r="G1371" s="96"/>
      <c r="H1371" s="96"/>
      <c r="I1371" s="94"/>
      <c r="J1371" s="97"/>
      <c r="K1371" s="97"/>
      <c r="L1371" s="97"/>
      <c r="M1371" s="94"/>
      <c r="N1371" s="94"/>
      <c r="O1371" s="94"/>
      <c r="P1371" s="97"/>
      <c r="Q1371" s="98"/>
      <c r="R1371" s="96"/>
      <c r="S1371" s="96"/>
      <c r="T1371" s="96"/>
      <c r="U1371" s="99"/>
      <c r="V1371" s="96"/>
      <c r="W1371" s="100"/>
      <c r="X1371" s="100"/>
      <c r="Y1371" s="100"/>
      <c r="Z1371" s="94"/>
      <c r="AA1371" s="94"/>
      <c r="AB1371" s="94"/>
      <c r="AC1371" s="94"/>
      <c r="AD1371" s="94"/>
      <c r="AE1371" s="94"/>
      <c r="AF1371" s="94"/>
      <c r="AG1371" s="94"/>
      <c r="AH1371" s="94"/>
      <c r="AI1371" s="94"/>
      <c r="AJ1371" s="94"/>
      <c r="AK1371" s="101"/>
      <c r="AL1371" s="100"/>
      <c r="AM1371" s="94"/>
      <c r="AN1371" s="94"/>
      <c r="AO1371" s="94"/>
      <c r="AP1371" s="94"/>
      <c r="AQ1371" s="94"/>
      <c r="AR1371" s="94"/>
      <c r="AS1371" s="94"/>
      <c r="AT1371" s="94"/>
      <c r="AU1371" s="94"/>
      <c r="AV1371" s="101"/>
      <c r="AW1371" s="94"/>
      <c r="AX1371" s="94"/>
      <c r="AY1371" s="101"/>
      <c r="AZ1371" s="94"/>
      <c r="BA1371" s="94"/>
      <c r="BB1371" s="94"/>
      <c r="BC1371" s="101"/>
      <c r="BD1371" s="40"/>
      <c r="BE1371" s="12"/>
      <c r="BF1371" s="12"/>
      <c r="BG1371" s="12"/>
      <c r="BH1371" s="12"/>
      <c r="BI1371" s="12"/>
    </row>
    <row r="1372" spans="1:78" s="3" customFormat="1" ht="38.25" customHeight="1">
      <c r="A1372" s="94"/>
      <c r="B1372" s="95"/>
      <c r="C1372" s="95"/>
      <c r="D1372" s="96"/>
      <c r="E1372" s="96"/>
      <c r="F1372" s="96"/>
      <c r="G1372" s="96"/>
      <c r="H1372" s="96"/>
      <c r="I1372" s="94"/>
      <c r="J1372" s="97"/>
      <c r="K1372" s="97"/>
      <c r="L1372" s="97"/>
      <c r="M1372" s="94"/>
      <c r="N1372" s="94"/>
      <c r="O1372" s="94"/>
      <c r="P1372" s="97"/>
      <c r="Q1372" s="98"/>
      <c r="R1372" s="96"/>
      <c r="S1372" s="96"/>
      <c r="T1372" s="96"/>
      <c r="U1372" s="99"/>
      <c r="V1372" s="96"/>
      <c r="W1372" s="100"/>
      <c r="X1372" s="100"/>
      <c r="Y1372" s="100"/>
      <c r="Z1372" s="94"/>
      <c r="AA1372" s="94"/>
      <c r="AB1372" s="94"/>
      <c r="AC1372" s="94"/>
      <c r="AD1372" s="94"/>
      <c r="AE1372" s="94"/>
      <c r="AF1372" s="94"/>
      <c r="AG1372" s="94"/>
      <c r="AH1372" s="94"/>
      <c r="AI1372" s="94"/>
      <c r="AJ1372" s="94"/>
      <c r="AK1372" s="101"/>
      <c r="AL1372" s="100"/>
      <c r="AM1372" s="94"/>
      <c r="AN1372" s="94"/>
      <c r="AO1372" s="94"/>
      <c r="AP1372" s="94"/>
      <c r="AQ1372" s="94"/>
      <c r="AR1372" s="94"/>
      <c r="AS1372" s="94"/>
      <c r="AT1372" s="94"/>
      <c r="AU1372" s="94"/>
      <c r="AV1372" s="101"/>
      <c r="AW1372" s="94"/>
      <c r="AX1372" s="94"/>
      <c r="AY1372" s="101"/>
      <c r="AZ1372" s="94"/>
      <c r="BA1372" s="94"/>
      <c r="BB1372" s="94"/>
      <c r="BC1372" s="101"/>
      <c r="BD1372" s="31"/>
    </row>
    <row r="1373" spans="1:78" s="3" customFormat="1" ht="38.25" customHeight="1">
      <c r="A1373" s="94"/>
      <c r="B1373" s="95"/>
      <c r="C1373" s="95"/>
      <c r="D1373" s="96"/>
      <c r="E1373" s="96"/>
      <c r="F1373" s="96"/>
      <c r="G1373" s="96"/>
      <c r="H1373" s="96"/>
      <c r="I1373" s="94"/>
      <c r="J1373" s="97"/>
      <c r="K1373" s="97"/>
      <c r="L1373" s="97"/>
      <c r="M1373" s="94"/>
      <c r="N1373" s="94"/>
      <c r="O1373" s="94"/>
      <c r="P1373" s="97"/>
      <c r="Q1373" s="98"/>
      <c r="R1373" s="96"/>
      <c r="S1373" s="96"/>
      <c r="T1373" s="96"/>
      <c r="U1373" s="99"/>
      <c r="V1373" s="96"/>
      <c r="W1373" s="100"/>
      <c r="X1373" s="100"/>
      <c r="Y1373" s="100"/>
      <c r="Z1373" s="94"/>
      <c r="AA1373" s="94"/>
      <c r="AB1373" s="94"/>
      <c r="AC1373" s="94"/>
      <c r="AD1373" s="94"/>
      <c r="AE1373" s="94"/>
      <c r="AF1373" s="94"/>
      <c r="AG1373" s="94"/>
      <c r="AH1373" s="94"/>
      <c r="AI1373" s="94"/>
      <c r="AJ1373" s="94"/>
      <c r="AK1373" s="101"/>
      <c r="AL1373" s="100"/>
      <c r="AM1373" s="94"/>
      <c r="AN1373" s="94"/>
      <c r="AO1373" s="94"/>
      <c r="AP1373" s="94"/>
      <c r="AQ1373" s="94"/>
      <c r="AR1373" s="94"/>
      <c r="AS1373" s="94"/>
      <c r="AT1373" s="94"/>
      <c r="AU1373" s="94"/>
      <c r="AV1373" s="101"/>
      <c r="AW1373" s="94"/>
      <c r="AX1373" s="94"/>
      <c r="AY1373" s="101"/>
      <c r="AZ1373" s="94"/>
      <c r="BA1373" s="94"/>
      <c r="BB1373" s="94"/>
      <c r="BC1373" s="101"/>
      <c r="BD1373" s="31"/>
    </row>
    <row r="1374" spans="1:78" s="3" customFormat="1" ht="38.25" customHeight="1">
      <c r="A1374" s="94"/>
      <c r="B1374" s="95"/>
      <c r="C1374" s="95"/>
      <c r="D1374" s="96"/>
      <c r="E1374" s="96"/>
      <c r="F1374" s="96"/>
      <c r="G1374" s="96"/>
      <c r="H1374" s="96"/>
      <c r="I1374" s="94"/>
      <c r="J1374" s="97"/>
      <c r="K1374" s="97"/>
      <c r="L1374" s="97"/>
      <c r="M1374" s="94"/>
      <c r="N1374" s="94"/>
      <c r="O1374" s="94"/>
      <c r="P1374" s="97"/>
      <c r="Q1374" s="98"/>
      <c r="R1374" s="96"/>
      <c r="S1374" s="96"/>
      <c r="T1374" s="96"/>
      <c r="U1374" s="99"/>
      <c r="V1374" s="96"/>
      <c r="W1374" s="100"/>
      <c r="X1374" s="100"/>
      <c r="Y1374" s="100"/>
      <c r="Z1374" s="94"/>
      <c r="AA1374" s="94"/>
      <c r="AB1374" s="94"/>
      <c r="AC1374" s="94"/>
      <c r="AD1374" s="94"/>
      <c r="AE1374" s="94"/>
      <c r="AF1374" s="94"/>
      <c r="AG1374" s="94"/>
      <c r="AH1374" s="94"/>
      <c r="AI1374" s="94"/>
      <c r="AJ1374" s="94"/>
      <c r="AK1374" s="101"/>
      <c r="AL1374" s="100"/>
      <c r="AM1374" s="94"/>
      <c r="AN1374" s="94"/>
      <c r="AO1374" s="94"/>
      <c r="AP1374" s="94"/>
      <c r="AQ1374" s="94"/>
      <c r="AR1374" s="94"/>
      <c r="AS1374" s="94"/>
      <c r="AT1374" s="94"/>
      <c r="AU1374" s="94"/>
      <c r="AV1374" s="101"/>
      <c r="AW1374" s="94"/>
      <c r="AX1374" s="94"/>
      <c r="AY1374" s="101"/>
      <c r="AZ1374" s="94"/>
      <c r="BA1374" s="94"/>
      <c r="BB1374" s="94"/>
      <c r="BC1374" s="101"/>
      <c r="BD1374" s="31"/>
    </row>
    <row r="1375" spans="1:78" s="3" customFormat="1" ht="63.75" customHeight="1">
      <c r="A1375" s="94"/>
      <c r="B1375" s="95"/>
      <c r="C1375" s="95"/>
      <c r="D1375" s="96"/>
      <c r="E1375" s="96"/>
      <c r="F1375" s="96"/>
      <c r="G1375" s="96"/>
      <c r="H1375" s="96"/>
      <c r="I1375" s="94"/>
      <c r="J1375" s="97"/>
      <c r="K1375" s="97"/>
      <c r="L1375" s="97"/>
      <c r="M1375" s="94"/>
      <c r="N1375" s="94"/>
      <c r="O1375" s="94"/>
      <c r="P1375" s="97"/>
      <c r="Q1375" s="98"/>
      <c r="R1375" s="96"/>
      <c r="S1375" s="96"/>
      <c r="T1375" s="96"/>
      <c r="U1375" s="99"/>
      <c r="V1375" s="96"/>
      <c r="W1375" s="100"/>
      <c r="X1375" s="100"/>
      <c r="Y1375" s="100"/>
      <c r="Z1375" s="94"/>
      <c r="AA1375" s="94"/>
      <c r="AB1375" s="94"/>
      <c r="AC1375" s="94"/>
      <c r="AD1375" s="94"/>
      <c r="AE1375" s="94"/>
      <c r="AF1375" s="94"/>
      <c r="AG1375" s="94"/>
      <c r="AH1375" s="94"/>
      <c r="AI1375" s="94"/>
      <c r="AJ1375" s="94"/>
      <c r="AK1375" s="101"/>
      <c r="AL1375" s="100"/>
      <c r="AM1375" s="94"/>
      <c r="AN1375" s="94"/>
      <c r="AO1375" s="94"/>
      <c r="AP1375" s="94"/>
      <c r="AQ1375" s="94"/>
      <c r="AR1375" s="94"/>
      <c r="AS1375" s="94"/>
      <c r="AT1375" s="94"/>
      <c r="AU1375" s="94"/>
      <c r="AV1375" s="101"/>
      <c r="AW1375" s="94"/>
      <c r="AX1375" s="94"/>
      <c r="AY1375" s="101"/>
      <c r="AZ1375" s="94"/>
      <c r="BA1375" s="94"/>
      <c r="BB1375" s="94"/>
      <c r="BC1375" s="101"/>
      <c r="BD1375" s="31"/>
    </row>
    <row r="1376" spans="1:78" s="3" customFormat="1" ht="25.5" customHeight="1">
      <c r="A1376" s="94"/>
      <c r="B1376" s="95"/>
      <c r="C1376" s="95"/>
      <c r="D1376" s="96"/>
      <c r="E1376" s="96"/>
      <c r="F1376" s="96"/>
      <c r="G1376" s="96"/>
      <c r="H1376" s="96"/>
      <c r="I1376" s="94"/>
      <c r="J1376" s="97"/>
      <c r="K1376" s="97"/>
      <c r="L1376" s="97"/>
      <c r="M1376" s="94"/>
      <c r="N1376" s="94"/>
      <c r="O1376" s="94"/>
      <c r="P1376" s="97"/>
      <c r="Q1376" s="98"/>
      <c r="R1376" s="96"/>
      <c r="S1376" s="96"/>
      <c r="T1376" s="96"/>
      <c r="U1376" s="99"/>
      <c r="V1376" s="96"/>
      <c r="W1376" s="100"/>
      <c r="X1376" s="100"/>
      <c r="Y1376" s="100"/>
      <c r="Z1376" s="94"/>
      <c r="AA1376" s="94"/>
      <c r="AB1376" s="94"/>
      <c r="AC1376" s="94"/>
      <c r="AD1376" s="94"/>
      <c r="AE1376" s="94"/>
      <c r="AF1376" s="94"/>
      <c r="AG1376" s="94"/>
      <c r="AH1376" s="94"/>
      <c r="AI1376" s="94"/>
      <c r="AJ1376" s="94"/>
      <c r="AK1376" s="101"/>
      <c r="AL1376" s="100"/>
      <c r="AM1376" s="94"/>
      <c r="AN1376" s="94"/>
      <c r="AO1376" s="94"/>
      <c r="AP1376" s="94"/>
      <c r="AQ1376" s="94"/>
      <c r="AR1376" s="94"/>
      <c r="AS1376" s="94"/>
      <c r="AT1376" s="94"/>
      <c r="AU1376" s="94"/>
      <c r="AV1376" s="101"/>
      <c r="AW1376" s="94"/>
      <c r="AX1376" s="94"/>
      <c r="AY1376" s="101"/>
      <c r="AZ1376" s="94"/>
      <c r="BA1376" s="94"/>
      <c r="BB1376" s="94"/>
      <c r="BC1376" s="101"/>
      <c r="BD1376" s="31"/>
    </row>
    <row r="1377" spans="1:78" s="3" customFormat="1" ht="25.5" customHeight="1">
      <c r="A1377" s="94"/>
      <c r="B1377" s="95"/>
      <c r="C1377" s="95"/>
      <c r="D1377" s="96"/>
      <c r="E1377" s="96"/>
      <c r="F1377" s="96"/>
      <c r="G1377" s="96"/>
      <c r="H1377" s="96"/>
      <c r="I1377" s="94"/>
      <c r="J1377" s="97"/>
      <c r="K1377" s="97"/>
      <c r="L1377" s="97"/>
      <c r="M1377" s="94"/>
      <c r="N1377" s="94"/>
      <c r="O1377" s="94"/>
      <c r="P1377" s="97"/>
      <c r="Q1377" s="98"/>
      <c r="R1377" s="96"/>
      <c r="S1377" s="96"/>
      <c r="T1377" s="96"/>
      <c r="U1377" s="99"/>
      <c r="V1377" s="96"/>
      <c r="W1377" s="100"/>
      <c r="X1377" s="100"/>
      <c r="Y1377" s="100"/>
      <c r="Z1377" s="94"/>
      <c r="AA1377" s="94"/>
      <c r="AB1377" s="94"/>
      <c r="AC1377" s="94"/>
      <c r="AD1377" s="94"/>
      <c r="AE1377" s="94"/>
      <c r="AF1377" s="94"/>
      <c r="AG1377" s="94"/>
      <c r="AH1377" s="94"/>
      <c r="AI1377" s="94"/>
      <c r="AJ1377" s="94"/>
      <c r="AK1377" s="101"/>
      <c r="AL1377" s="100"/>
      <c r="AM1377" s="94"/>
      <c r="AN1377" s="94"/>
      <c r="AO1377" s="94"/>
      <c r="AP1377" s="94"/>
      <c r="AQ1377" s="94"/>
      <c r="AR1377" s="94"/>
      <c r="AS1377" s="94"/>
      <c r="AT1377" s="94"/>
      <c r="AU1377" s="94"/>
      <c r="AV1377" s="101"/>
      <c r="AW1377" s="94"/>
      <c r="AX1377" s="94"/>
      <c r="AY1377" s="101"/>
      <c r="AZ1377" s="94"/>
      <c r="BA1377" s="94"/>
      <c r="BB1377" s="94"/>
      <c r="BC1377" s="101"/>
      <c r="BD1377" s="31"/>
    </row>
    <row r="1378" spans="1:78" s="3" customFormat="1" ht="25.5" customHeight="1">
      <c r="A1378" s="94"/>
      <c r="B1378" s="95"/>
      <c r="C1378" s="95"/>
      <c r="D1378" s="96"/>
      <c r="E1378" s="96"/>
      <c r="F1378" s="96"/>
      <c r="G1378" s="96"/>
      <c r="H1378" s="96"/>
      <c r="I1378" s="94"/>
      <c r="J1378" s="97"/>
      <c r="K1378" s="97"/>
      <c r="L1378" s="97"/>
      <c r="M1378" s="94"/>
      <c r="N1378" s="94"/>
      <c r="O1378" s="94"/>
      <c r="P1378" s="97"/>
      <c r="Q1378" s="98"/>
      <c r="R1378" s="96"/>
      <c r="S1378" s="96"/>
      <c r="T1378" s="96"/>
      <c r="U1378" s="99"/>
      <c r="V1378" s="96"/>
      <c r="W1378" s="100"/>
      <c r="X1378" s="100"/>
      <c r="Y1378" s="100"/>
      <c r="Z1378" s="94"/>
      <c r="AA1378" s="94"/>
      <c r="AB1378" s="94"/>
      <c r="AC1378" s="94"/>
      <c r="AD1378" s="94"/>
      <c r="AE1378" s="94"/>
      <c r="AF1378" s="94"/>
      <c r="AG1378" s="94"/>
      <c r="AH1378" s="94"/>
      <c r="AI1378" s="94"/>
      <c r="AJ1378" s="94"/>
      <c r="AK1378" s="101"/>
      <c r="AL1378" s="100"/>
      <c r="AM1378" s="94"/>
      <c r="AN1378" s="94"/>
      <c r="AO1378" s="94"/>
      <c r="AP1378" s="94"/>
      <c r="AQ1378" s="94"/>
      <c r="AR1378" s="94"/>
      <c r="AS1378" s="94"/>
      <c r="AT1378" s="94"/>
      <c r="AU1378" s="94"/>
      <c r="AV1378" s="101"/>
      <c r="AW1378" s="94"/>
      <c r="AX1378" s="94"/>
      <c r="AY1378" s="101"/>
      <c r="AZ1378" s="94"/>
      <c r="BA1378" s="94"/>
      <c r="BB1378" s="94"/>
      <c r="BC1378" s="101"/>
      <c r="BD1378" s="31"/>
    </row>
    <row r="1379" spans="1:78" s="3" customFormat="1" ht="38.25" customHeight="1">
      <c r="A1379" s="94"/>
      <c r="B1379" s="95"/>
      <c r="C1379" s="95"/>
      <c r="D1379" s="96"/>
      <c r="E1379" s="96"/>
      <c r="F1379" s="96"/>
      <c r="G1379" s="96"/>
      <c r="H1379" s="96"/>
      <c r="I1379" s="94"/>
      <c r="J1379" s="97"/>
      <c r="K1379" s="97"/>
      <c r="L1379" s="97"/>
      <c r="M1379" s="94"/>
      <c r="N1379" s="94"/>
      <c r="O1379" s="94"/>
      <c r="P1379" s="97"/>
      <c r="Q1379" s="98"/>
      <c r="R1379" s="96"/>
      <c r="S1379" s="96"/>
      <c r="T1379" s="96"/>
      <c r="U1379" s="99"/>
      <c r="V1379" s="96"/>
      <c r="W1379" s="100"/>
      <c r="X1379" s="100"/>
      <c r="Y1379" s="100"/>
      <c r="Z1379" s="94"/>
      <c r="AA1379" s="94"/>
      <c r="AB1379" s="94"/>
      <c r="AC1379" s="94"/>
      <c r="AD1379" s="94"/>
      <c r="AE1379" s="94"/>
      <c r="AF1379" s="94"/>
      <c r="AG1379" s="94"/>
      <c r="AH1379" s="94"/>
      <c r="AI1379" s="94"/>
      <c r="AJ1379" s="94"/>
      <c r="AK1379" s="101"/>
      <c r="AL1379" s="100"/>
      <c r="AM1379" s="94"/>
      <c r="AN1379" s="94"/>
      <c r="AO1379" s="94"/>
      <c r="AP1379" s="94"/>
      <c r="AQ1379" s="94"/>
      <c r="AR1379" s="94"/>
      <c r="AS1379" s="94"/>
      <c r="AT1379" s="94"/>
      <c r="AU1379" s="94"/>
      <c r="AV1379" s="101"/>
      <c r="AW1379" s="94"/>
      <c r="AX1379" s="94"/>
      <c r="AY1379" s="101"/>
      <c r="AZ1379" s="94"/>
      <c r="BA1379" s="94"/>
      <c r="BB1379" s="94"/>
      <c r="BC1379" s="101"/>
      <c r="BD1379" s="31"/>
      <c r="BJ1379" s="31"/>
      <c r="BK1379" s="31"/>
      <c r="BL1379" s="31"/>
      <c r="BM1379" s="31"/>
      <c r="BN1379" s="31"/>
      <c r="BO1379" s="31"/>
      <c r="BP1379" s="31"/>
      <c r="BQ1379" s="31"/>
      <c r="BR1379" s="31"/>
      <c r="BS1379" s="31"/>
      <c r="BT1379" s="31"/>
      <c r="BU1379" s="31"/>
      <c r="BV1379" s="31"/>
      <c r="BW1379" s="31"/>
      <c r="BX1379" s="31"/>
      <c r="BY1379" s="31"/>
      <c r="BZ1379" s="31"/>
    </row>
    <row r="1380" spans="1:78" s="3" customFormat="1" ht="38.25" customHeight="1">
      <c r="A1380" s="94"/>
      <c r="B1380" s="95"/>
      <c r="C1380" s="95"/>
      <c r="D1380" s="96"/>
      <c r="E1380" s="96"/>
      <c r="F1380" s="96"/>
      <c r="G1380" s="96"/>
      <c r="H1380" s="96"/>
      <c r="I1380" s="94"/>
      <c r="J1380" s="97"/>
      <c r="K1380" s="97"/>
      <c r="L1380" s="97"/>
      <c r="M1380" s="94"/>
      <c r="N1380" s="94"/>
      <c r="O1380" s="94"/>
      <c r="P1380" s="97"/>
      <c r="Q1380" s="98"/>
      <c r="R1380" s="96"/>
      <c r="S1380" s="96"/>
      <c r="T1380" s="96"/>
      <c r="U1380" s="99"/>
      <c r="V1380" s="96"/>
      <c r="W1380" s="100"/>
      <c r="X1380" s="100"/>
      <c r="Y1380" s="100"/>
      <c r="Z1380" s="94"/>
      <c r="AA1380" s="94"/>
      <c r="AB1380" s="94"/>
      <c r="AC1380" s="94"/>
      <c r="AD1380" s="94"/>
      <c r="AE1380" s="94"/>
      <c r="AF1380" s="94"/>
      <c r="AG1380" s="94"/>
      <c r="AH1380" s="94"/>
      <c r="AI1380" s="94"/>
      <c r="AJ1380" s="94"/>
      <c r="AK1380" s="101"/>
      <c r="AL1380" s="100"/>
      <c r="AM1380" s="94"/>
      <c r="AN1380" s="94"/>
      <c r="AO1380" s="94"/>
      <c r="AP1380" s="94"/>
      <c r="AQ1380" s="94"/>
      <c r="AR1380" s="94"/>
      <c r="AS1380" s="94"/>
      <c r="AT1380" s="94"/>
      <c r="AU1380" s="94"/>
      <c r="AV1380" s="101"/>
      <c r="AW1380" s="94"/>
      <c r="AX1380" s="94"/>
      <c r="AY1380" s="101"/>
      <c r="AZ1380" s="94"/>
      <c r="BA1380" s="94"/>
      <c r="BB1380" s="94"/>
      <c r="BC1380" s="101"/>
      <c r="BD1380" s="31"/>
    </row>
    <row r="1381" spans="1:78" s="3" customFormat="1">
      <c r="A1381" s="94"/>
      <c r="B1381" s="95"/>
      <c r="C1381" s="95"/>
      <c r="D1381" s="96"/>
      <c r="E1381" s="96"/>
      <c r="F1381" s="96"/>
      <c r="G1381" s="96"/>
      <c r="H1381" s="96"/>
      <c r="I1381" s="94"/>
      <c r="J1381" s="97"/>
      <c r="K1381" s="97"/>
      <c r="L1381" s="97"/>
      <c r="M1381" s="94"/>
      <c r="N1381" s="94"/>
      <c r="O1381" s="94"/>
      <c r="P1381" s="97"/>
      <c r="Q1381" s="98"/>
      <c r="R1381" s="96"/>
      <c r="S1381" s="96"/>
      <c r="T1381" s="96"/>
      <c r="U1381" s="99"/>
      <c r="V1381" s="96"/>
      <c r="W1381" s="100"/>
      <c r="X1381" s="100"/>
      <c r="Y1381" s="100"/>
      <c r="Z1381" s="94"/>
      <c r="AA1381" s="94"/>
      <c r="AB1381" s="94"/>
      <c r="AC1381" s="94"/>
      <c r="AD1381" s="94"/>
      <c r="AE1381" s="94"/>
      <c r="AF1381" s="94"/>
      <c r="AG1381" s="94"/>
      <c r="AH1381" s="94"/>
      <c r="AI1381" s="94"/>
      <c r="AJ1381" s="94"/>
      <c r="AK1381" s="101"/>
      <c r="AL1381" s="100"/>
      <c r="AM1381" s="94"/>
      <c r="AN1381" s="94"/>
      <c r="AO1381" s="94"/>
      <c r="AP1381" s="94"/>
      <c r="AQ1381" s="94"/>
      <c r="AR1381" s="94"/>
      <c r="AS1381" s="94"/>
      <c r="AT1381" s="94"/>
      <c r="AU1381" s="94"/>
      <c r="AV1381" s="101"/>
      <c r="AW1381" s="94"/>
      <c r="AX1381" s="94"/>
      <c r="AY1381" s="101"/>
      <c r="AZ1381" s="94"/>
      <c r="BA1381" s="94"/>
      <c r="BB1381" s="94"/>
      <c r="BC1381" s="101"/>
      <c r="BD1381" s="40"/>
      <c r="BE1381" s="12"/>
      <c r="BF1381" s="12"/>
      <c r="BG1381" s="12"/>
      <c r="BH1381" s="12"/>
      <c r="BI1381" s="12"/>
    </row>
    <row r="1382" spans="1:78" s="3" customFormat="1" ht="51" customHeight="1">
      <c r="A1382" s="94"/>
      <c r="B1382" s="95"/>
      <c r="C1382" s="95"/>
      <c r="D1382" s="96"/>
      <c r="E1382" s="96"/>
      <c r="F1382" s="96"/>
      <c r="G1382" s="96"/>
      <c r="H1382" s="96"/>
      <c r="I1382" s="94"/>
      <c r="J1382" s="97"/>
      <c r="K1382" s="97"/>
      <c r="L1382" s="97"/>
      <c r="M1382" s="94"/>
      <c r="N1382" s="94"/>
      <c r="O1382" s="94"/>
      <c r="P1382" s="97"/>
      <c r="Q1382" s="98"/>
      <c r="R1382" s="96"/>
      <c r="S1382" s="96"/>
      <c r="T1382" s="96"/>
      <c r="U1382" s="99"/>
      <c r="V1382" s="96"/>
      <c r="W1382" s="100"/>
      <c r="X1382" s="100"/>
      <c r="Y1382" s="100"/>
      <c r="Z1382" s="94"/>
      <c r="AA1382" s="94"/>
      <c r="AB1382" s="94"/>
      <c r="AC1382" s="94"/>
      <c r="AD1382" s="94"/>
      <c r="AE1382" s="94"/>
      <c r="AF1382" s="94"/>
      <c r="AG1382" s="94"/>
      <c r="AH1382" s="94"/>
      <c r="AI1382" s="94"/>
      <c r="AJ1382" s="94"/>
      <c r="AK1382" s="101"/>
      <c r="AL1382" s="100"/>
      <c r="AM1382" s="94"/>
      <c r="AN1382" s="94"/>
      <c r="AO1382" s="94"/>
      <c r="AP1382" s="94"/>
      <c r="AQ1382" s="94"/>
      <c r="AR1382" s="94"/>
      <c r="AS1382" s="94"/>
      <c r="AT1382" s="94"/>
      <c r="AU1382" s="94"/>
      <c r="AV1382" s="101"/>
      <c r="AW1382" s="94"/>
      <c r="AX1382" s="94"/>
      <c r="AY1382" s="101"/>
      <c r="AZ1382" s="94"/>
      <c r="BA1382" s="94"/>
      <c r="BB1382" s="94"/>
      <c r="BC1382" s="101"/>
      <c r="BD1382" s="31"/>
    </row>
    <row r="1383" spans="1:78" s="3" customFormat="1" ht="51" customHeight="1">
      <c r="A1383" s="94"/>
      <c r="B1383" s="95"/>
      <c r="C1383" s="95"/>
      <c r="D1383" s="96"/>
      <c r="E1383" s="96"/>
      <c r="F1383" s="96"/>
      <c r="G1383" s="96"/>
      <c r="H1383" s="96"/>
      <c r="I1383" s="94"/>
      <c r="J1383" s="97"/>
      <c r="K1383" s="97"/>
      <c r="L1383" s="97"/>
      <c r="M1383" s="94"/>
      <c r="N1383" s="94"/>
      <c r="O1383" s="94"/>
      <c r="P1383" s="97"/>
      <c r="Q1383" s="98"/>
      <c r="R1383" s="96"/>
      <c r="S1383" s="96"/>
      <c r="T1383" s="96"/>
      <c r="U1383" s="99"/>
      <c r="V1383" s="96"/>
      <c r="W1383" s="100"/>
      <c r="X1383" s="100"/>
      <c r="Y1383" s="100"/>
      <c r="Z1383" s="94"/>
      <c r="AA1383" s="94"/>
      <c r="AB1383" s="94"/>
      <c r="AC1383" s="94"/>
      <c r="AD1383" s="94"/>
      <c r="AE1383" s="94"/>
      <c r="AF1383" s="94"/>
      <c r="AG1383" s="94"/>
      <c r="AH1383" s="94"/>
      <c r="AI1383" s="94"/>
      <c r="AJ1383" s="94"/>
      <c r="AK1383" s="101"/>
      <c r="AL1383" s="100"/>
      <c r="AM1383" s="94"/>
      <c r="AN1383" s="94"/>
      <c r="AO1383" s="94"/>
      <c r="AP1383" s="94"/>
      <c r="AQ1383" s="94"/>
      <c r="AR1383" s="94"/>
      <c r="AS1383" s="94"/>
      <c r="AT1383" s="94"/>
      <c r="AU1383" s="94"/>
      <c r="AV1383" s="101"/>
      <c r="AW1383" s="94"/>
      <c r="AX1383" s="94"/>
      <c r="AY1383" s="101"/>
      <c r="AZ1383" s="94"/>
      <c r="BA1383" s="94"/>
      <c r="BB1383" s="94"/>
      <c r="BC1383" s="101"/>
      <c r="BD1383" s="31"/>
    </row>
    <row r="1384" spans="1:78" s="3" customFormat="1">
      <c r="A1384" s="94"/>
      <c r="B1384" s="95"/>
      <c r="C1384" s="95"/>
      <c r="D1384" s="96"/>
      <c r="E1384" s="96"/>
      <c r="F1384" s="96"/>
      <c r="G1384" s="96"/>
      <c r="H1384" s="96"/>
      <c r="I1384" s="94"/>
      <c r="J1384" s="97"/>
      <c r="K1384" s="97"/>
      <c r="L1384" s="97"/>
      <c r="M1384" s="94"/>
      <c r="N1384" s="94"/>
      <c r="O1384" s="94"/>
      <c r="P1384" s="97"/>
      <c r="Q1384" s="98"/>
      <c r="R1384" s="96"/>
      <c r="S1384" s="96"/>
      <c r="T1384" s="96"/>
      <c r="U1384" s="99"/>
      <c r="V1384" s="96"/>
      <c r="W1384" s="100"/>
      <c r="X1384" s="100"/>
      <c r="Y1384" s="100"/>
      <c r="Z1384" s="94"/>
      <c r="AA1384" s="94"/>
      <c r="AB1384" s="94"/>
      <c r="AC1384" s="94"/>
      <c r="AD1384" s="94"/>
      <c r="AE1384" s="94"/>
      <c r="AF1384" s="94"/>
      <c r="AG1384" s="94"/>
      <c r="AH1384" s="94"/>
      <c r="AI1384" s="94"/>
      <c r="AJ1384" s="94"/>
      <c r="AK1384" s="101"/>
      <c r="AL1384" s="100"/>
      <c r="AM1384" s="94"/>
      <c r="AN1384" s="94"/>
      <c r="AO1384" s="94"/>
      <c r="AP1384" s="94"/>
      <c r="AQ1384" s="94"/>
      <c r="AR1384" s="94"/>
      <c r="AS1384" s="94"/>
      <c r="AT1384" s="94"/>
      <c r="AU1384" s="94"/>
      <c r="AV1384" s="101"/>
      <c r="AW1384" s="94"/>
      <c r="AX1384" s="94"/>
      <c r="AY1384" s="101"/>
      <c r="AZ1384" s="94"/>
      <c r="BA1384" s="94"/>
      <c r="BB1384" s="94"/>
      <c r="BC1384" s="101"/>
      <c r="BD1384" s="40"/>
      <c r="BE1384" s="12"/>
      <c r="BF1384" s="12"/>
      <c r="BG1384" s="12"/>
      <c r="BH1384" s="12"/>
      <c r="BI1384" s="12"/>
    </row>
    <row r="1385" spans="1:78" s="3" customFormat="1" ht="51" customHeight="1">
      <c r="A1385" s="94"/>
      <c r="B1385" s="95"/>
      <c r="C1385" s="95"/>
      <c r="D1385" s="96"/>
      <c r="E1385" s="96"/>
      <c r="F1385" s="96"/>
      <c r="G1385" s="96"/>
      <c r="H1385" s="96"/>
      <c r="I1385" s="94"/>
      <c r="J1385" s="97"/>
      <c r="K1385" s="97"/>
      <c r="L1385" s="97"/>
      <c r="M1385" s="94"/>
      <c r="N1385" s="94"/>
      <c r="O1385" s="94"/>
      <c r="P1385" s="97"/>
      <c r="Q1385" s="98"/>
      <c r="R1385" s="96"/>
      <c r="S1385" s="96"/>
      <c r="T1385" s="96"/>
      <c r="U1385" s="99"/>
      <c r="V1385" s="96"/>
      <c r="W1385" s="100"/>
      <c r="X1385" s="100"/>
      <c r="Y1385" s="100"/>
      <c r="Z1385" s="94"/>
      <c r="AA1385" s="94"/>
      <c r="AB1385" s="94"/>
      <c r="AC1385" s="94"/>
      <c r="AD1385" s="94"/>
      <c r="AE1385" s="94"/>
      <c r="AF1385" s="94"/>
      <c r="AG1385" s="94"/>
      <c r="AH1385" s="94"/>
      <c r="AI1385" s="94"/>
      <c r="AJ1385" s="94"/>
      <c r="AK1385" s="101"/>
      <c r="AL1385" s="100"/>
      <c r="AM1385" s="94"/>
      <c r="AN1385" s="94"/>
      <c r="AO1385" s="94"/>
      <c r="AP1385" s="94"/>
      <c r="AQ1385" s="94"/>
      <c r="AR1385" s="94"/>
      <c r="AS1385" s="94"/>
      <c r="AT1385" s="94"/>
      <c r="AU1385" s="94"/>
      <c r="AV1385" s="101"/>
      <c r="AW1385" s="94"/>
      <c r="AX1385" s="94"/>
      <c r="AY1385" s="101"/>
      <c r="AZ1385" s="94"/>
      <c r="BA1385" s="94"/>
      <c r="BB1385" s="94"/>
      <c r="BC1385" s="101"/>
      <c r="BD1385" s="31"/>
    </row>
    <row r="1386" spans="1:78" s="3" customFormat="1">
      <c r="A1386" s="94"/>
      <c r="B1386" s="95"/>
      <c r="C1386" s="95"/>
      <c r="D1386" s="96"/>
      <c r="E1386" s="96"/>
      <c r="F1386" s="96"/>
      <c r="G1386" s="96"/>
      <c r="H1386" s="96"/>
      <c r="I1386" s="94"/>
      <c r="J1386" s="97"/>
      <c r="K1386" s="97"/>
      <c r="L1386" s="97"/>
      <c r="M1386" s="94"/>
      <c r="N1386" s="94"/>
      <c r="O1386" s="94"/>
      <c r="P1386" s="97"/>
      <c r="Q1386" s="98"/>
      <c r="R1386" s="96"/>
      <c r="S1386" s="96"/>
      <c r="T1386" s="96"/>
      <c r="U1386" s="99"/>
      <c r="V1386" s="96"/>
      <c r="W1386" s="100"/>
      <c r="X1386" s="100"/>
      <c r="Y1386" s="100"/>
      <c r="Z1386" s="94"/>
      <c r="AA1386" s="94"/>
      <c r="AB1386" s="94"/>
      <c r="AC1386" s="94"/>
      <c r="AD1386" s="94"/>
      <c r="AE1386" s="94"/>
      <c r="AF1386" s="94"/>
      <c r="AG1386" s="94"/>
      <c r="AH1386" s="94"/>
      <c r="AI1386" s="94"/>
      <c r="AJ1386" s="94"/>
      <c r="AK1386" s="101"/>
      <c r="AL1386" s="100"/>
      <c r="AM1386" s="94"/>
      <c r="AN1386" s="94"/>
      <c r="AO1386" s="94"/>
      <c r="AP1386" s="94"/>
      <c r="AQ1386" s="94"/>
      <c r="AR1386" s="94"/>
      <c r="AS1386" s="94"/>
      <c r="AT1386" s="94"/>
      <c r="AU1386" s="94"/>
      <c r="AV1386" s="101"/>
      <c r="AW1386" s="94"/>
      <c r="AX1386" s="94"/>
      <c r="AY1386" s="101"/>
      <c r="AZ1386" s="94"/>
      <c r="BA1386" s="94"/>
      <c r="BB1386" s="94"/>
      <c r="BC1386" s="101"/>
      <c r="BD1386" s="40"/>
      <c r="BE1386" s="12"/>
      <c r="BF1386" s="12"/>
      <c r="BG1386" s="12"/>
      <c r="BH1386" s="12"/>
      <c r="BI1386" s="12"/>
    </row>
    <row r="1387" spans="1:78" s="3" customFormat="1" ht="38.25" customHeight="1">
      <c r="A1387" s="94"/>
      <c r="B1387" s="95"/>
      <c r="C1387" s="95"/>
      <c r="D1387" s="96"/>
      <c r="E1387" s="96"/>
      <c r="F1387" s="96"/>
      <c r="G1387" s="96"/>
      <c r="H1387" s="96"/>
      <c r="I1387" s="94"/>
      <c r="J1387" s="97"/>
      <c r="K1387" s="97"/>
      <c r="L1387" s="97"/>
      <c r="M1387" s="94"/>
      <c r="N1387" s="94"/>
      <c r="O1387" s="94"/>
      <c r="P1387" s="97"/>
      <c r="Q1387" s="98"/>
      <c r="R1387" s="96"/>
      <c r="S1387" s="96"/>
      <c r="T1387" s="96"/>
      <c r="U1387" s="99"/>
      <c r="V1387" s="96"/>
      <c r="W1387" s="100"/>
      <c r="X1387" s="100"/>
      <c r="Y1387" s="100"/>
      <c r="Z1387" s="94"/>
      <c r="AA1387" s="94"/>
      <c r="AB1387" s="94"/>
      <c r="AC1387" s="94"/>
      <c r="AD1387" s="94"/>
      <c r="AE1387" s="94"/>
      <c r="AF1387" s="94"/>
      <c r="AG1387" s="94"/>
      <c r="AH1387" s="94"/>
      <c r="AI1387" s="94"/>
      <c r="AJ1387" s="94"/>
      <c r="AK1387" s="101"/>
      <c r="AL1387" s="100"/>
      <c r="AM1387" s="94"/>
      <c r="AN1387" s="94"/>
      <c r="AO1387" s="94"/>
      <c r="AP1387" s="94"/>
      <c r="AQ1387" s="94"/>
      <c r="AR1387" s="94"/>
      <c r="AS1387" s="94"/>
      <c r="AT1387" s="94"/>
      <c r="AU1387" s="94"/>
      <c r="AV1387" s="101"/>
      <c r="AW1387" s="94"/>
      <c r="AX1387" s="94"/>
      <c r="AY1387" s="101"/>
      <c r="AZ1387" s="94"/>
      <c r="BA1387" s="94"/>
      <c r="BB1387" s="94"/>
      <c r="BC1387" s="101"/>
      <c r="BD1387" s="39"/>
      <c r="BE1387" s="4"/>
      <c r="BF1387" s="4"/>
      <c r="BG1387" s="4"/>
      <c r="BH1387" s="4"/>
      <c r="BI1387" s="4"/>
    </row>
    <row r="1388" spans="1:78" s="3" customFormat="1" ht="25.5" customHeight="1">
      <c r="A1388" s="94"/>
      <c r="B1388" s="95"/>
      <c r="C1388" s="95"/>
      <c r="D1388" s="96"/>
      <c r="E1388" s="96"/>
      <c r="F1388" s="96"/>
      <c r="G1388" s="96"/>
      <c r="H1388" s="96"/>
      <c r="I1388" s="94"/>
      <c r="J1388" s="97"/>
      <c r="K1388" s="97"/>
      <c r="L1388" s="97"/>
      <c r="M1388" s="94"/>
      <c r="N1388" s="94"/>
      <c r="O1388" s="94"/>
      <c r="P1388" s="97"/>
      <c r="Q1388" s="98"/>
      <c r="R1388" s="96"/>
      <c r="S1388" s="96"/>
      <c r="T1388" s="96"/>
      <c r="U1388" s="99"/>
      <c r="V1388" s="96"/>
      <c r="W1388" s="100"/>
      <c r="X1388" s="100"/>
      <c r="Y1388" s="100"/>
      <c r="Z1388" s="94"/>
      <c r="AA1388" s="94"/>
      <c r="AB1388" s="94"/>
      <c r="AC1388" s="94"/>
      <c r="AD1388" s="94"/>
      <c r="AE1388" s="94"/>
      <c r="AF1388" s="94"/>
      <c r="AG1388" s="94"/>
      <c r="AH1388" s="94"/>
      <c r="AI1388" s="94"/>
      <c r="AJ1388" s="94"/>
      <c r="AK1388" s="101"/>
      <c r="AL1388" s="100"/>
      <c r="AM1388" s="94"/>
      <c r="AN1388" s="94"/>
      <c r="AO1388" s="94"/>
      <c r="AP1388" s="94"/>
      <c r="AQ1388" s="94"/>
      <c r="AR1388" s="94"/>
      <c r="AS1388" s="94"/>
      <c r="AT1388" s="94"/>
      <c r="AU1388" s="94"/>
      <c r="AV1388" s="101"/>
      <c r="AW1388" s="94"/>
      <c r="AX1388" s="94"/>
      <c r="AY1388" s="101"/>
      <c r="AZ1388" s="94"/>
      <c r="BA1388" s="94"/>
      <c r="BB1388" s="94"/>
      <c r="BC1388" s="101"/>
      <c r="BD1388" s="31"/>
    </row>
    <row r="1389" spans="1:78" s="3" customFormat="1" ht="38.25" customHeight="1">
      <c r="A1389" s="94"/>
      <c r="B1389" s="95"/>
      <c r="C1389" s="95"/>
      <c r="D1389" s="96"/>
      <c r="E1389" s="96"/>
      <c r="F1389" s="96"/>
      <c r="G1389" s="96"/>
      <c r="H1389" s="96"/>
      <c r="I1389" s="94"/>
      <c r="J1389" s="97"/>
      <c r="K1389" s="97"/>
      <c r="L1389" s="97"/>
      <c r="M1389" s="94"/>
      <c r="N1389" s="94"/>
      <c r="O1389" s="94"/>
      <c r="P1389" s="97"/>
      <c r="Q1389" s="98"/>
      <c r="R1389" s="96"/>
      <c r="S1389" s="96"/>
      <c r="T1389" s="96"/>
      <c r="U1389" s="99"/>
      <c r="V1389" s="96"/>
      <c r="W1389" s="100"/>
      <c r="X1389" s="100"/>
      <c r="Y1389" s="100"/>
      <c r="Z1389" s="94"/>
      <c r="AA1389" s="94"/>
      <c r="AB1389" s="94"/>
      <c r="AC1389" s="94"/>
      <c r="AD1389" s="94"/>
      <c r="AE1389" s="94"/>
      <c r="AF1389" s="94"/>
      <c r="AG1389" s="94"/>
      <c r="AH1389" s="94"/>
      <c r="AI1389" s="94"/>
      <c r="AJ1389" s="94"/>
      <c r="AK1389" s="101"/>
      <c r="AL1389" s="100"/>
      <c r="AM1389" s="94"/>
      <c r="AN1389" s="94"/>
      <c r="AO1389" s="94"/>
      <c r="AP1389" s="94"/>
      <c r="AQ1389" s="94"/>
      <c r="AR1389" s="94"/>
      <c r="AS1389" s="94"/>
      <c r="AT1389" s="94"/>
      <c r="AU1389" s="94"/>
      <c r="AV1389" s="101"/>
      <c r="AW1389" s="94"/>
      <c r="AX1389" s="94"/>
      <c r="AY1389" s="101"/>
      <c r="AZ1389" s="94"/>
      <c r="BA1389" s="94"/>
      <c r="BB1389" s="94"/>
      <c r="BC1389" s="101"/>
      <c r="BD1389" s="31"/>
    </row>
    <row r="1390" spans="1:78" s="3" customFormat="1" ht="25.5" customHeight="1">
      <c r="A1390" s="94"/>
      <c r="B1390" s="95"/>
      <c r="C1390" s="95"/>
      <c r="D1390" s="96"/>
      <c r="E1390" s="96"/>
      <c r="F1390" s="96"/>
      <c r="G1390" s="96"/>
      <c r="H1390" s="96"/>
      <c r="I1390" s="94"/>
      <c r="J1390" s="97"/>
      <c r="K1390" s="97"/>
      <c r="L1390" s="97"/>
      <c r="M1390" s="94"/>
      <c r="N1390" s="94"/>
      <c r="O1390" s="94"/>
      <c r="P1390" s="97"/>
      <c r="Q1390" s="98"/>
      <c r="R1390" s="96"/>
      <c r="S1390" s="96"/>
      <c r="T1390" s="96"/>
      <c r="U1390" s="99"/>
      <c r="V1390" s="96"/>
      <c r="W1390" s="100"/>
      <c r="X1390" s="100"/>
      <c r="Y1390" s="100"/>
      <c r="Z1390" s="94"/>
      <c r="AA1390" s="94"/>
      <c r="AB1390" s="94"/>
      <c r="AC1390" s="94"/>
      <c r="AD1390" s="94"/>
      <c r="AE1390" s="94"/>
      <c r="AF1390" s="94"/>
      <c r="AG1390" s="94"/>
      <c r="AH1390" s="94"/>
      <c r="AI1390" s="94"/>
      <c r="AJ1390" s="94"/>
      <c r="AK1390" s="101"/>
      <c r="AL1390" s="100"/>
      <c r="AM1390" s="94"/>
      <c r="AN1390" s="94"/>
      <c r="AO1390" s="94"/>
      <c r="AP1390" s="94"/>
      <c r="AQ1390" s="94"/>
      <c r="AR1390" s="94"/>
      <c r="AS1390" s="94"/>
      <c r="AT1390" s="94"/>
      <c r="AU1390" s="94"/>
      <c r="AV1390" s="101"/>
      <c r="AW1390" s="94"/>
      <c r="AX1390" s="94"/>
      <c r="AY1390" s="101"/>
      <c r="AZ1390" s="94"/>
      <c r="BA1390" s="94"/>
      <c r="BB1390" s="94"/>
      <c r="BC1390" s="101"/>
      <c r="BD1390" s="39"/>
      <c r="BE1390" s="4"/>
      <c r="BF1390" s="4"/>
      <c r="BG1390" s="4"/>
      <c r="BH1390" s="4"/>
      <c r="BI1390" s="4"/>
    </row>
    <row r="1391" spans="1:78" s="3" customFormat="1">
      <c r="A1391" s="94"/>
      <c r="B1391" s="95"/>
      <c r="C1391" s="95"/>
      <c r="D1391" s="96"/>
      <c r="E1391" s="96"/>
      <c r="F1391" s="96"/>
      <c r="G1391" s="96"/>
      <c r="H1391" s="96"/>
      <c r="I1391" s="94"/>
      <c r="J1391" s="97"/>
      <c r="K1391" s="97"/>
      <c r="L1391" s="97"/>
      <c r="M1391" s="94"/>
      <c r="N1391" s="94"/>
      <c r="O1391" s="94"/>
      <c r="P1391" s="97"/>
      <c r="Q1391" s="98"/>
      <c r="R1391" s="96"/>
      <c r="S1391" s="96"/>
      <c r="T1391" s="96"/>
      <c r="U1391" s="99"/>
      <c r="V1391" s="96"/>
      <c r="W1391" s="100"/>
      <c r="X1391" s="100"/>
      <c r="Y1391" s="100"/>
      <c r="Z1391" s="94"/>
      <c r="AA1391" s="94"/>
      <c r="AB1391" s="94"/>
      <c r="AC1391" s="94"/>
      <c r="AD1391" s="94"/>
      <c r="AE1391" s="94"/>
      <c r="AF1391" s="94"/>
      <c r="AG1391" s="94"/>
      <c r="AH1391" s="94"/>
      <c r="AI1391" s="94"/>
      <c r="AJ1391" s="94"/>
      <c r="AK1391" s="101"/>
      <c r="AL1391" s="100"/>
      <c r="AM1391" s="94"/>
      <c r="AN1391" s="94"/>
      <c r="AO1391" s="94"/>
      <c r="AP1391" s="94"/>
      <c r="AQ1391" s="94"/>
      <c r="AR1391" s="94"/>
      <c r="AS1391" s="94"/>
      <c r="AT1391" s="94"/>
      <c r="AU1391" s="94"/>
      <c r="AV1391" s="101"/>
      <c r="AW1391" s="94"/>
      <c r="AX1391" s="94"/>
      <c r="AY1391" s="101"/>
      <c r="AZ1391" s="94"/>
      <c r="BA1391" s="94"/>
      <c r="BB1391" s="94"/>
      <c r="BC1391" s="101"/>
      <c r="BD1391" s="40"/>
      <c r="BE1391" s="12"/>
      <c r="BF1391" s="12"/>
      <c r="BG1391" s="12"/>
      <c r="BH1391" s="12"/>
      <c r="BI1391" s="12"/>
    </row>
    <row r="1392" spans="1:78" s="41" customFormat="1" ht="25.5" customHeight="1">
      <c r="A1392" s="94"/>
      <c r="B1392" s="95"/>
      <c r="C1392" s="95"/>
      <c r="D1392" s="96"/>
      <c r="E1392" s="96"/>
      <c r="F1392" s="96"/>
      <c r="G1392" s="96"/>
      <c r="H1392" s="96"/>
      <c r="I1392" s="94"/>
      <c r="J1392" s="97"/>
      <c r="K1392" s="97"/>
      <c r="L1392" s="97"/>
      <c r="M1392" s="94"/>
      <c r="N1392" s="94"/>
      <c r="O1392" s="94"/>
      <c r="P1392" s="97"/>
      <c r="Q1392" s="98"/>
      <c r="R1392" s="96"/>
      <c r="S1392" s="96"/>
      <c r="T1392" s="96"/>
      <c r="U1392" s="99"/>
      <c r="V1392" s="96"/>
      <c r="W1392" s="100"/>
      <c r="X1392" s="100"/>
      <c r="Y1392" s="100"/>
      <c r="Z1392" s="94"/>
      <c r="AA1392" s="94"/>
      <c r="AB1392" s="94"/>
      <c r="AC1392" s="94"/>
      <c r="AD1392" s="94"/>
      <c r="AE1392" s="94"/>
      <c r="AF1392" s="94"/>
      <c r="AG1392" s="94"/>
      <c r="AH1392" s="94"/>
      <c r="AI1392" s="94"/>
      <c r="AJ1392" s="94"/>
      <c r="AK1392" s="101"/>
      <c r="AL1392" s="100"/>
      <c r="AM1392" s="94"/>
      <c r="AN1392" s="94"/>
      <c r="AO1392" s="94"/>
      <c r="AP1392" s="94"/>
      <c r="AQ1392" s="94"/>
      <c r="AR1392" s="94"/>
      <c r="AS1392" s="94"/>
      <c r="AT1392" s="94"/>
      <c r="AU1392" s="94"/>
      <c r="AV1392" s="101"/>
      <c r="AW1392" s="94"/>
      <c r="AX1392" s="94"/>
      <c r="AY1392" s="101"/>
      <c r="AZ1392" s="94"/>
      <c r="BA1392" s="94"/>
      <c r="BB1392" s="94"/>
      <c r="BC1392" s="101"/>
      <c r="BD1392" s="39"/>
      <c r="BE1392" s="4"/>
      <c r="BF1392" s="4"/>
      <c r="BG1392" s="4"/>
      <c r="BH1392" s="4"/>
      <c r="BI1392" s="4"/>
      <c r="BJ1392" s="3"/>
      <c r="BK1392" s="3"/>
      <c r="BL1392" s="3"/>
      <c r="BM1392" s="3"/>
      <c r="BN1392" s="3"/>
      <c r="BO1392" s="3"/>
      <c r="BP1392" s="3"/>
      <c r="BQ1392" s="3"/>
      <c r="BR1392" s="3"/>
      <c r="BS1392" s="3"/>
      <c r="BT1392" s="3"/>
      <c r="BU1392" s="3"/>
      <c r="BV1392" s="3"/>
      <c r="BW1392" s="3"/>
      <c r="BX1392" s="3"/>
      <c r="BY1392" s="3"/>
      <c r="BZ1392" s="3"/>
    </row>
    <row r="1393" spans="1:78" s="3" customFormat="1">
      <c r="A1393" s="94"/>
      <c r="B1393" s="95"/>
      <c r="C1393" s="95"/>
      <c r="D1393" s="96"/>
      <c r="E1393" s="96"/>
      <c r="F1393" s="96"/>
      <c r="G1393" s="96"/>
      <c r="H1393" s="96"/>
      <c r="I1393" s="94"/>
      <c r="J1393" s="97"/>
      <c r="K1393" s="97"/>
      <c r="L1393" s="97"/>
      <c r="M1393" s="94"/>
      <c r="N1393" s="94"/>
      <c r="O1393" s="94"/>
      <c r="P1393" s="97"/>
      <c r="Q1393" s="98"/>
      <c r="R1393" s="96"/>
      <c r="S1393" s="96"/>
      <c r="T1393" s="96"/>
      <c r="U1393" s="99"/>
      <c r="V1393" s="96"/>
      <c r="W1393" s="100"/>
      <c r="X1393" s="100"/>
      <c r="Y1393" s="100"/>
      <c r="Z1393" s="94"/>
      <c r="AA1393" s="94"/>
      <c r="AB1393" s="94"/>
      <c r="AC1393" s="94"/>
      <c r="AD1393" s="94"/>
      <c r="AE1393" s="94"/>
      <c r="AF1393" s="94"/>
      <c r="AG1393" s="94"/>
      <c r="AH1393" s="94"/>
      <c r="AI1393" s="94"/>
      <c r="AJ1393" s="94"/>
      <c r="AK1393" s="101"/>
      <c r="AL1393" s="100"/>
      <c r="AM1393" s="94"/>
      <c r="AN1393" s="94"/>
      <c r="AO1393" s="94"/>
      <c r="AP1393" s="94"/>
      <c r="AQ1393" s="94"/>
      <c r="AR1393" s="94"/>
      <c r="AS1393" s="94"/>
      <c r="AT1393" s="94"/>
      <c r="AU1393" s="94"/>
      <c r="AV1393" s="101"/>
      <c r="AW1393" s="94"/>
      <c r="AX1393" s="94"/>
      <c r="AY1393" s="101"/>
      <c r="AZ1393" s="94"/>
      <c r="BA1393" s="94"/>
      <c r="BB1393" s="94"/>
      <c r="BC1393" s="101"/>
      <c r="BD1393" s="40"/>
      <c r="BE1393" s="12"/>
      <c r="BF1393" s="12"/>
      <c r="BG1393" s="12"/>
      <c r="BH1393" s="12"/>
      <c r="BI1393" s="12"/>
    </row>
    <row r="1394" spans="1:78" s="3" customFormat="1" ht="38.25" customHeight="1">
      <c r="A1394" s="94"/>
      <c r="B1394" s="95"/>
      <c r="C1394" s="95"/>
      <c r="D1394" s="96"/>
      <c r="E1394" s="96"/>
      <c r="F1394" s="96"/>
      <c r="G1394" s="96"/>
      <c r="H1394" s="96"/>
      <c r="I1394" s="94"/>
      <c r="J1394" s="97"/>
      <c r="K1394" s="97"/>
      <c r="L1394" s="97"/>
      <c r="M1394" s="94"/>
      <c r="N1394" s="94"/>
      <c r="O1394" s="94"/>
      <c r="P1394" s="97"/>
      <c r="Q1394" s="98"/>
      <c r="R1394" s="96"/>
      <c r="S1394" s="96"/>
      <c r="T1394" s="96"/>
      <c r="U1394" s="99"/>
      <c r="V1394" s="96"/>
      <c r="W1394" s="100"/>
      <c r="X1394" s="100"/>
      <c r="Y1394" s="100"/>
      <c r="Z1394" s="94"/>
      <c r="AA1394" s="94"/>
      <c r="AB1394" s="94"/>
      <c r="AC1394" s="94"/>
      <c r="AD1394" s="94"/>
      <c r="AE1394" s="94"/>
      <c r="AF1394" s="94"/>
      <c r="AG1394" s="94"/>
      <c r="AH1394" s="94"/>
      <c r="AI1394" s="94"/>
      <c r="AJ1394" s="94"/>
      <c r="AK1394" s="101"/>
      <c r="AL1394" s="100"/>
      <c r="AM1394" s="94"/>
      <c r="AN1394" s="94"/>
      <c r="AO1394" s="94"/>
      <c r="AP1394" s="94"/>
      <c r="AQ1394" s="94"/>
      <c r="AR1394" s="94"/>
      <c r="AS1394" s="94"/>
      <c r="AT1394" s="94"/>
      <c r="AU1394" s="94"/>
      <c r="AV1394" s="101"/>
      <c r="AW1394" s="94"/>
      <c r="AX1394" s="94"/>
      <c r="AY1394" s="101"/>
      <c r="AZ1394" s="94"/>
      <c r="BA1394" s="94"/>
      <c r="BB1394" s="94"/>
      <c r="BC1394" s="101"/>
      <c r="BD1394" s="39"/>
      <c r="BE1394" s="4"/>
      <c r="BF1394" s="4"/>
      <c r="BG1394" s="4"/>
      <c r="BH1394" s="4"/>
      <c r="BI1394" s="4"/>
    </row>
    <row r="1395" spans="1:78" s="3" customFormat="1">
      <c r="A1395" s="94"/>
      <c r="B1395" s="95"/>
      <c r="C1395" s="95"/>
      <c r="D1395" s="96"/>
      <c r="E1395" s="96"/>
      <c r="F1395" s="96"/>
      <c r="G1395" s="96"/>
      <c r="H1395" s="96"/>
      <c r="I1395" s="94"/>
      <c r="J1395" s="97"/>
      <c r="K1395" s="97"/>
      <c r="L1395" s="97"/>
      <c r="M1395" s="94"/>
      <c r="N1395" s="94"/>
      <c r="O1395" s="94"/>
      <c r="P1395" s="97"/>
      <c r="Q1395" s="98"/>
      <c r="R1395" s="96"/>
      <c r="S1395" s="96"/>
      <c r="T1395" s="96"/>
      <c r="U1395" s="99"/>
      <c r="V1395" s="96"/>
      <c r="W1395" s="100"/>
      <c r="X1395" s="100"/>
      <c r="Y1395" s="100"/>
      <c r="Z1395" s="94"/>
      <c r="AA1395" s="94"/>
      <c r="AB1395" s="94"/>
      <c r="AC1395" s="94"/>
      <c r="AD1395" s="94"/>
      <c r="AE1395" s="94"/>
      <c r="AF1395" s="94"/>
      <c r="AG1395" s="94"/>
      <c r="AH1395" s="94"/>
      <c r="AI1395" s="94"/>
      <c r="AJ1395" s="94"/>
      <c r="AK1395" s="101"/>
      <c r="AL1395" s="100"/>
      <c r="AM1395" s="94"/>
      <c r="AN1395" s="94"/>
      <c r="AO1395" s="94"/>
      <c r="AP1395" s="94"/>
      <c r="AQ1395" s="94"/>
      <c r="AR1395" s="94"/>
      <c r="AS1395" s="94"/>
      <c r="AT1395" s="94"/>
      <c r="AU1395" s="94"/>
      <c r="AV1395" s="101"/>
      <c r="AW1395" s="94"/>
      <c r="AX1395" s="94"/>
      <c r="AY1395" s="101"/>
      <c r="AZ1395" s="94"/>
      <c r="BA1395" s="94"/>
      <c r="BB1395" s="94"/>
      <c r="BC1395" s="101"/>
      <c r="BD1395" s="40"/>
      <c r="BE1395" s="12"/>
      <c r="BF1395" s="12"/>
      <c r="BG1395" s="12"/>
      <c r="BH1395" s="12"/>
      <c r="BI1395" s="12"/>
    </row>
    <row r="1396" spans="1:78" s="3" customFormat="1" ht="51" customHeight="1">
      <c r="A1396" s="94"/>
      <c r="B1396" s="95"/>
      <c r="C1396" s="95"/>
      <c r="D1396" s="96"/>
      <c r="E1396" s="96"/>
      <c r="F1396" s="96"/>
      <c r="G1396" s="96"/>
      <c r="H1396" s="96"/>
      <c r="I1396" s="94"/>
      <c r="J1396" s="97"/>
      <c r="K1396" s="97"/>
      <c r="L1396" s="97"/>
      <c r="M1396" s="94"/>
      <c r="N1396" s="94"/>
      <c r="O1396" s="94"/>
      <c r="P1396" s="97"/>
      <c r="Q1396" s="98"/>
      <c r="R1396" s="96"/>
      <c r="S1396" s="96"/>
      <c r="T1396" s="96"/>
      <c r="U1396" s="99"/>
      <c r="V1396" s="96"/>
      <c r="W1396" s="100"/>
      <c r="X1396" s="100"/>
      <c r="Y1396" s="100"/>
      <c r="Z1396" s="94"/>
      <c r="AA1396" s="94"/>
      <c r="AB1396" s="94"/>
      <c r="AC1396" s="94"/>
      <c r="AD1396" s="94"/>
      <c r="AE1396" s="94"/>
      <c r="AF1396" s="94"/>
      <c r="AG1396" s="94"/>
      <c r="AH1396" s="94"/>
      <c r="AI1396" s="94"/>
      <c r="AJ1396" s="94"/>
      <c r="AK1396" s="101"/>
      <c r="AL1396" s="100"/>
      <c r="AM1396" s="94"/>
      <c r="AN1396" s="94"/>
      <c r="AO1396" s="94"/>
      <c r="AP1396" s="94"/>
      <c r="AQ1396" s="94"/>
      <c r="AR1396" s="94"/>
      <c r="AS1396" s="94"/>
      <c r="AT1396" s="94"/>
      <c r="AU1396" s="94"/>
      <c r="AV1396" s="101"/>
      <c r="AW1396" s="94"/>
      <c r="AX1396" s="94"/>
      <c r="AY1396" s="101"/>
      <c r="AZ1396" s="94"/>
      <c r="BA1396" s="94"/>
      <c r="BB1396" s="94"/>
      <c r="BC1396" s="101"/>
      <c r="BD1396" s="31"/>
      <c r="BJ1396" s="4"/>
      <c r="BK1396" s="4"/>
      <c r="BL1396" s="4"/>
      <c r="BM1396" s="4"/>
      <c r="BN1396" s="4"/>
      <c r="BO1396" s="4"/>
      <c r="BP1396" s="4"/>
      <c r="BQ1396" s="4"/>
      <c r="BR1396" s="4"/>
      <c r="BS1396" s="4"/>
      <c r="BT1396" s="4"/>
      <c r="BU1396" s="4"/>
      <c r="BV1396" s="4"/>
      <c r="BW1396" s="4"/>
      <c r="BX1396" s="4"/>
      <c r="BY1396" s="4"/>
      <c r="BZ1396" s="4"/>
    </row>
    <row r="1397" spans="1:78" s="3" customFormat="1">
      <c r="A1397" s="94"/>
      <c r="B1397" s="95"/>
      <c r="C1397" s="95"/>
      <c r="D1397" s="96"/>
      <c r="E1397" s="96"/>
      <c r="F1397" s="96"/>
      <c r="G1397" s="96"/>
      <c r="H1397" s="96"/>
      <c r="I1397" s="94"/>
      <c r="J1397" s="97"/>
      <c r="K1397" s="97"/>
      <c r="L1397" s="97"/>
      <c r="M1397" s="94"/>
      <c r="N1397" s="94"/>
      <c r="O1397" s="94"/>
      <c r="P1397" s="97"/>
      <c r="Q1397" s="98"/>
      <c r="R1397" s="96"/>
      <c r="S1397" s="96"/>
      <c r="T1397" s="96"/>
      <c r="U1397" s="99"/>
      <c r="V1397" s="96"/>
      <c r="W1397" s="100"/>
      <c r="X1397" s="100"/>
      <c r="Y1397" s="100"/>
      <c r="Z1397" s="94"/>
      <c r="AA1397" s="94"/>
      <c r="AB1397" s="94"/>
      <c r="AC1397" s="94"/>
      <c r="AD1397" s="94"/>
      <c r="AE1397" s="94"/>
      <c r="AF1397" s="94"/>
      <c r="AG1397" s="94"/>
      <c r="AH1397" s="94"/>
      <c r="AI1397" s="94"/>
      <c r="AJ1397" s="94"/>
      <c r="AK1397" s="101"/>
      <c r="AL1397" s="100"/>
      <c r="AM1397" s="94"/>
      <c r="AN1397" s="94"/>
      <c r="AO1397" s="94"/>
      <c r="AP1397" s="94"/>
      <c r="AQ1397" s="94"/>
      <c r="AR1397" s="94"/>
      <c r="AS1397" s="94"/>
      <c r="AT1397" s="94"/>
      <c r="AU1397" s="94"/>
      <c r="AV1397" s="101"/>
      <c r="AW1397" s="94"/>
      <c r="AX1397" s="94"/>
      <c r="AY1397" s="101"/>
      <c r="AZ1397" s="94"/>
      <c r="BA1397" s="94"/>
      <c r="BB1397" s="94"/>
      <c r="BC1397" s="101"/>
      <c r="BD1397" s="31"/>
      <c r="BJ1397" s="4"/>
      <c r="BK1397" s="4"/>
      <c r="BL1397" s="4"/>
      <c r="BM1397" s="4"/>
      <c r="BN1397" s="4"/>
      <c r="BO1397" s="4"/>
      <c r="BP1397" s="4"/>
      <c r="BQ1397" s="4"/>
      <c r="BR1397" s="4"/>
      <c r="BS1397" s="4"/>
      <c r="BT1397" s="4"/>
      <c r="BU1397" s="4"/>
      <c r="BV1397" s="4"/>
      <c r="BW1397" s="4"/>
      <c r="BX1397" s="4"/>
      <c r="BY1397" s="4"/>
      <c r="BZ1397" s="4"/>
    </row>
    <row r="1398" spans="1:78" s="3" customFormat="1" ht="25.5" customHeight="1">
      <c r="A1398" s="94"/>
      <c r="B1398" s="95"/>
      <c r="C1398" s="95"/>
      <c r="D1398" s="96"/>
      <c r="E1398" s="96"/>
      <c r="F1398" s="96"/>
      <c r="G1398" s="96"/>
      <c r="H1398" s="96"/>
      <c r="I1398" s="94"/>
      <c r="J1398" s="97"/>
      <c r="K1398" s="97"/>
      <c r="L1398" s="97"/>
      <c r="M1398" s="94"/>
      <c r="N1398" s="94"/>
      <c r="O1398" s="94"/>
      <c r="P1398" s="97"/>
      <c r="Q1398" s="98"/>
      <c r="R1398" s="96"/>
      <c r="S1398" s="96"/>
      <c r="T1398" s="96"/>
      <c r="U1398" s="99"/>
      <c r="V1398" s="96"/>
      <c r="W1398" s="100"/>
      <c r="X1398" s="100"/>
      <c r="Y1398" s="100"/>
      <c r="Z1398" s="94"/>
      <c r="AA1398" s="94"/>
      <c r="AB1398" s="94"/>
      <c r="AC1398" s="94"/>
      <c r="AD1398" s="94"/>
      <c r="AE1398" s="94"/>
      <c r="AF1398" s="94"/>
      <c r="AG1398" s="94"/>
      <c r="AH1398" s="94"/>
      <c r="AI1398" s="94"/>
      <c r="AJ1398" s="94"/>
      <c r="AK1398" s="101"/>
      <c r="AL1398" s="100"/>
      <c r="AM1398" s="94"/>
      <c r="AN1398" s="94"/>
      <c r="AO1398" s="94"/>
      <c r="AP1398" s="94"/>
      <c r="AQ1398" s="94"/>
      <c r="AR1398" s="94"/>
      <c r="AS1398" s="94"/>
      <c r="AT1398" s="94"/>
      <c r="AU1398" s="94"/>
      <c r="AV1398" s="101"/>
      <c r="AW1398" s="94"/>
      <c r="AX1398" s="94"/>
      <c r="AY1398" s="101"/>
      <c r="AZ1398" s="94"/>
      <c r="BA1398" s="94"/>
      <c r="BB1398" s="94"/>
      <c r="BC1398" s="101"/>
      <c r="BD1398" s="39"/>
      <c r="BE1398" s="4"/>
      <c r="BF1398" s="4"/>
      <c r="BG1398" s="4"/>
      <c r="BH1398" s="4"/>
      <c r="BI1398" s="4"/>
      <c r="BJ1398" s="4"/>
      <c r="BK1398" s="4"/>
      <c r="BL1398" s="4"/>
      <c r="BM1398" s="4"/>
      <c r="BN1398" s="4"/>
      <c r="BO1398" s="4"/>
      <c r="BP1398" s="4"/>
      <c r="BQ1398" s="4"/>
      <c r="BR1398" s="4"/>
      <c r="BS1398" s="4"/>
      <c r="BT1398" s="4"/>
      <c r="BU1398" s="4"/>
      <c r="BV1398" s="4"/>
      <c r="BW1398" s="4"/>
      <c r="BX1398" s="4"/>
      <c r="BY1398" s="4"/>
      <c r="BZ1398" s="4"/>
    </row>
    <row r="1399" spans="1:78" s="3" customFormat="1" ht="25.5" customHeight="1">
      <c r="A1399" s="94"/>
      <c r="B1399" s="95"/>
      <c r="C1399" s="95"/>
      <c r="D1399" s="96"/>
      <c r="E1399" s="96"/>
      <c r="F1399" s="96"/>
      <c r="G1399" s="96"/>
      <c r="H1399" s="96"/>
      <c r="I1399" s="94"/>
      <c r="J1399" s="97"/>
      <c r="K1399" s="97"/>
      <c r="L1399" s="97"/>
      <c r="M1399" s="94"/>
      <c r="N1399" s="94"/>
      <c r="O1399" s="94"/>
      <c r="P1399" s="97"/>
      <c r="Q1399" s="98"/>
      <c r="R1399" s="96"/>
      <c r="S1399" s="96"/>
      <c r="T1399" s="96"/>
      <c r="U1399" s="99"/>
      <c r="V1399" s="96"/>
      <c r="W1399" s="100"/>
      <c r="X1399" s="100"/>
      <c r="Y1399" s="100"/>
      <c r="Z1399" s="94"/>
      <c r="AA1399" s="94"/>
      <c r="AB1399" s="94"/>
      <c r="AC1399" s="94"/>
      <c r="AD1399" s="94"/>
      <c r="AE1399" s="94"/>
      <c r="AF1399" s="94"/>
      <c r="AG1399" s="94"/>
      <c r="AH1399" s="94"/>
      <c r="AI1399" s="94"/>
      <c r="AJ1399" s="94"/>
      <c r="AK1399" s="101"/>
      <c r="AL1399" s="100"/>
      <c r="AM1399" s="94"/>
      <c r="AN1399" s="94"/>
      <c r="AO1399" s="94"/>
      <c r="AP1399" s="94"/>
      <c r="AQ1399" s="94"/>
      <c r="AR1399" s="94"/>
      <c r="AS1399" s="94"/>
      <c r="AT1399" s="94"/>
      <c r="AU1399" s="94"/>
      <c r="AV1399" s="101"/>
      <c r="AW1399" s="94"/>
      <c r="AX1399" s="94"/>
      <c r="AY1399" s="101"/>
      <c r="AZ1399" s="94"/>
      <c r="BA1399" s="94"/>
      <c r="BB1399" s="94"/>
      <c r="BC1399" s="101"/>
      <c r="BD1399" s="31"/>
      <c r="BJ1399" s="4"/>
      <c r="BK1399" s="4"/>
      <c r="BL1399" s="4"/>
      <c r="BM1399" s="4"/>
      <c r="BN1399" s="4"/>
      <c r="BO1399" s="4"/>
      <c r="BP1399" s="4"/>
      <c r="BQ1399" s="4"/>
      <c r="BR1399" s="4"/>
      <c r="BS1399" s="4"/>
      <c r="BT1399" s="4"/>
      <c r="BU1399" s="4"/>
      <c r="BV1399" s="4"/>
      <c r="BW1399" s="4"/>
      <c r="BX1399" s="4"/>
      <c r="BY1399" s="4"/>
      <c r="BZ1399" s="4"/>
    </row>
    <row r="1400" spans="1:78" s="3" customFormat="1" ht="51" customHeight="1">
      <c r="A1400" s="94"/>
      <c r="B1400" s="95"/>
      <c r="C1400" s="95"/>
      <c r="D1400" s="96"/>
      <c r="E1400" s="96"/>
      <c r="F1400" s="96"/>
      <c r="G1400" s="96"/>
      <c r="H1400" s="96"/>
      <c r="I1400" s="94"/>
      <c r="J1400" s="97"/>
      <c r="K1400" s="97"/>
      <c r="L1400" s="97"/>
      <c r="M1400" s="94"/>
      <c r="N1400" s="94"/>
      <c r="O1400" s="94"/>
      <c r="P1400" s="97"/>
      <c r="Q1400" s="98"/>
      <c r="R1400" s="96"/>
      <c r="S1400" s="96"/>
      <c r="T1400" s="96"/>
      <c r="U1400" s="99"/>
      <c r="V1400" s="96"/>
      <c r="W1400" s="100"/>
      <c r="X1400" s="100"/>
      <c r="Y1400" s="100"/>
      <c r="Z1400" s="94"/>
      <c r="AA1400" s="94"/>
      <c r="AB1400" s="94"/>
      <c r="AC1400" s="94"/>
      <c r="AD1400" s="94"/>
      <c r="AE1400" s="94"/>
      <c r="AF1400" s="94"/>
      <c r="AG1400" s="94"/>
      <c r="AH1400" s="94"/>
      <c r="AI1400" s="94"/>
      <c r="AJ1400" s="94"/>
      <c r="AK1400" s="101"/>
      <c r="AL1400" s="100"/>
      <c r="AM1400" s="94"/>
      <c r="AN1400" s="94"/>
      <c r="AO1400" s="94"/>
      <c r="AP1400" s="94"/>
      <c r="AQ1400" s="94"/>
      <c r="AR1400" s="94"/>
      <c r="AS1400" s="94"/>
      <c r="AT1400" s="94"/>
      <c r="AU1400" s="94"/>
      <c r="AV1400" s="101"/>
      <c r="AW1400" s="94"/>
      <c r="AX1400" s="94"/>
      <c r="AY1400" s="101"/>
      <c r="AZ1400" s="94"/>
      <c r="BA1400" s="94"/>
      <c r="BB1400" s="94"/>
      <c r="BC1400" s="101"/>
      <c r="BD1400" s="31"/>
      <c r="BJ1400" s="4"/>
      <c r="BK1400" s="4"/>
      <c r="BL1400" s="4"/>
      <c r="BM1400" s="4"/>
      <c r="BN1400" s="4"/>
      <c r="BO1400" s="4"/>
      <c r="BP1400" s="4"/>
      <c r="BQ1400" s="4"/>
      <c r="BR1400" s="4"/>
      <c r="BS1400" s="4"/>
      <c r="BT1400" s="4"/>
      <c r="BU1400" s="4"/>
      <c r="BV1400" s="4"/>
      <c r="BW1400" s="4"/>
      <c r="BX1400" s="4"/>
      <c r="BY1400" s="4"/>
      <c r="BZ1400" s="4"/>
    </row>
    <row r="1401" spans="1:78" s="3" customFormat="1" ht="25.5" customHeight="1">
      <c r="A1401" s="94"/>
      <c r="B1401" s="95"/>
      <c r="C1401" s="95"/>
      <c r="D1401" s="96"/>
      <c r="E1401" s="96"/>
      <c r="F1401" s="96"/>
      <c r="G1401" s="96"/>
      <c r="H1401" s="96"/>
      <c r="I1401" s="94"/>
      <c r="J1401" s="97"/>
      <c r="K1401" s="97"/>
      <c r="L1401" s="97"/>
      <c r="M1401" s="94"/>
      <c r="N1401" s="94"/>
      <c r="O1401" s="94"/>
      <c r="P1401" s="97"/>
      <c r="Q1401" s="98"/>
      <c r="R1401" s="96"/>
      <c r="S1401" s="96"/>
      <c r="T1401" s="96"/>
      <c r="U1401" s="99"/>
      <c r="V1401" s="96"/>
      <c r="W1401" s="100"/>
      <c r="X1401" s="100"/>
      <c r="Y1401" s="100"/>
      <c r="Z1401" s="94"/>
      <c r="AA1401" s="94"/>
      <c r="AB1401" s="94"/>
      <c r="AC1401" s="94"/>
      <c r="AD1401" s="94"/>
      <c r="AE1401" s="94"/>
      <c r="AF1401" s="94"/>
      <c r="AG1401" s="94"/>
      <c r="AH1401" s="94"/>
      <c r="AI1401" s="94"/>
      <c r="AJ1401" s="94"/>
      <c r="AK1401" s="101"/>
      <c r="AL1401" s="100"/>
      <c r="AM1401" s="94"/>
      <c r="AN1401" s="94"/>
      <c r="AO1401" s="94"/>
      <c r="AP1401" s="94"/>
      <c r="AQ1401" s="94"/>
      <c r="AR1401" s="94"/>
      <c r="AS1401" s="94"/>
      <c r="AT1401" s="94"/>
      <c r="AU1401" s="94"/>
      <c r="AV1401" s="101"/>
      <c r="AW1401" s="94"/>
      <c r="AX1401" s="94"/>
      <c r="AY1401" s="101"/>
      <c r="AZ1401" s="94"/>
      <c r="BA1401" s="94"/>
      <c r="BB1401" s="94"/>
      <c r="BC1401" s="101"/>
      <c r="BD1401" s="39"/>
      <c r="BE1401" s="4"/>
      <c r="BF1401" s="4"/>
      <c r="BG1401" s="4"/>
      <c r="BH1401" s="4"/>
      <c r="BI1401" s="4"/>
      <c r="BJ1401" s="4"/>
      <c r="BK1401" s="4"/>
      <c r="BL1401" s="4"/>
      <c r="BM1401" s="4"/>
      <c r="BN1401" s="4"/>
      <c r="BO1401" s="4"/>
      <c r="BP1401" s="4"/>
      <c r="BQ1401" s="4"/>
      <c r="BR1401" s="4"/>
      <c r="BS1401" s="4"/>
      <c r="BT1401" s="4"/>
      <c r="BU1401" s="4"/>
      <c r="BV1401" s="4"/>
      <c r="BW1401" s="4"/>
      <c r="BX1401" s="4"/>
      <c r="BY1401" s="4"/>
      <c r="BZ1401" s="4"/>
    </row>
    <row r="1402" spans="1:78" s="3" customFormat="1">
      <c r="A1402" s="94"/>
      <c r="B1402" s="95"/>
      <c r="C1402" s="95"/>
      <c r="D1402" s="96"/>
      <c r="E1402" s="96"/>
      <c r="F1402" s="96"/>
      <c r="G1402" s="96"/>
      <c r="H1402" s="96"/>
      <c r="I1402" s="94"/>
      <c r="J1402" s="97"/>
      <c r="K1402" s="97"/>
      <c r="L1402" s="97"/>
      <c r="M1402" s="94"/>
      <c r="N1402" s="94"/>
      <c r="O1402" s="94"/>
      <c r="P1402" s="97"/>
      <c r="Q1402" s="98"/>
      <c r="R1402" s="96"/>
      <c r="S1402" s="96"/>
      <c r="T1402" s="96"/>
      <c r="U1402" s="99"/>
      <c r="V1402" s="96"/>
      <c r="W1402" s="100"/>
      <c r="X1402" s="100"/>
      <c r="Y1402" s="100"/>
      <c r="Z1402" s="94"/>
      <c r="AA1402" s="94"/>
      <c r="AB1402" s="94"/>
      <c r="AC1402" s="94"/>
      <c r="AD1402" s="94"/>
      <c r="AE1402" s="94"/>
      <c r="AF1402" s="94"/>
      <c r="AG1402" s="94"/>
      <c r="AH1402" s="94"/>
      <c r="AI1402" s="94"/>
      <c r="AJ1402" s="94"/>
      <c r="AK1402" s="101"/>
      <c r="AL1402" s="100"/>
      <c r="AM1402" s="94"/>
      <c r="AN1402" s="94"/>
      <c r="AO1402" s="94"/>
      <c r="AP1402" s="94"/>
      <c r="AQ1402" s="94"/>
      <c r="AR1402" s="94"/>
      <c r="AS1402" s="94"/>
      <c r="AT1402" s="94"/>
      <c r="AU1402" s="94"/>
      <c r="AV1402" s="101"/>
      <c r="AW1402" s="94"/>
      <c r="AX1402" s="94"/>
      <c r="AY1402" s="101"/>
      <c r="AZ1402" s="94"/>
      <c r="BA1402" s="94"/>
      <c r="BB1402" s="94"/>
      <c r="BC1402" s="101"/>
      <c r="BD1402" s="31"/>
      <c r="BJ1402" s="4"/>
      <c r="BK1402" s="4"/>
      <c r="BL1402" s="4"/>
      <c r="BM1402" s="4"/>
      <c r="BN1402" s="4"/>
      <c r="BO1402" s="4"/>
      <c r="BP1402" s="4"/>
      <c r="BQ1402" s="4"/>
      <c r="BR1402" s="4"/>
      <c r="BS1402" s="4"/>
      <c r="BT1402" s="4"/>
      <c r="BU1402" s="4"/>
      <c r="BV1402" s="4"/>
      <c r="BW1402" s="4"/>
      <c r="BX1402" s="4"/>
      <c r="BY1402" s="4"/>
      <c r="BZ1402" s="4"/>
    </row>
    <row r="1403" spans="1:78" s="3" customFormat="1">
      <c r="A1403" s="94"/>
      <c r="B1403" s="95"/>
      <c r="C1403" s="95"/>
      <c r="D1403" s="96"/>
      <c r="E1403" s="96"/>
      <c r="F1403" s="96"/>
      <c r="G1403" s="96"/>
      <c r="H1403" s="96"/>
      <c r="I1403" s="94"/>
      <c r="J1403" s="97"/>
      <c r="K1403" s="97"/>
      <c r="L1403" s="97"/>
      <c r="M1403" s="94"/>
      <c r="N1403" s="94"/>
      <c r="O1403" s="94"/>
      <c r="P1403" s="97"/>
      <c r="Q1403" s="98"/>
      <c r="R1403" s="96"/>
      <c r="S1403" s="96"/>
      <c r="T1403" s="96"/>
      <c r="U1403" s="99"/>
      <c r="V1403" s="96"/>
      <c r="W1403" s="100"/>
      <c r="X1403" s="100"/>
      <c r="Y1403" s="100"/>
      <c r="Z1403" s="94"/>
      <c r="AA1403" s="94"/>
      <c r="AB1403" s="94"/>
      <c r="AC1403" s="94"/>
      <c r="AD1403" s="94"/>
      <c r="AE1403" s="94"/>
      <c r="AF1403" s="94"/>
      <c r="AG1403" s="94"/>
      <c r="AH1403" s="94"/>
      <c r="AI1403" s="94"/>
      <c r="AJ1403" s="94"/>
      <c r="AK1403" s="101"/>
      <c r="AL1403" s="100"/>
      <c r="AM1403" s="94"/>
      <c r="AN1403" s="94"/>
      <c r="AO1403" s="94"/>
      <c r="AP1403" s="94"/>
      <c r="AQ1403" s="94"/>
      <c r="AR1403" s="94"/>
      <c r="AS1403" s="94"/>
      <c r="AT1403" s="94"/>
      <c r="AU1403" s="94"/>
      <c r="AV1403" s="101"/>
      <c r="AW1403" s="94"/>
      <c r="AX1403" s="94"/>
      <c r="AY1403" s="101"/>
      <c r="AZ1403" s="94"/>
      <c r="BA1403" s="94"/>
      <c r="BB1403" s="94"/>
      <c r="BC1403" s="101"/>
      <c r="BD1403" s="31"/>
      <c r="BJ1403" s="4"/>
      <c r="BK1403" s="4"/>
      <c r="BL1403" s="4"/>
      <c r="BM1403" s="4"/>
      <c r="BN1403" s="4"/>
      <c r="BO1403" s="4"/>
      <c r="BP1403" s="4"/>
      <c r="BQ1403" s="4"/>
      <c r="BR1403" s="4"/>
      <c r="BS1403" s="4"/>
      <c r="BT1403" s="4"/>
      <c r="BU1403" s="4"/>
      <c r="BV1403" s="4"/>
      <c r="BW1403" s="4"/>
      <c r="BX1403" s="4"/>
      <c r="BY1403" s="4"/>
      <c r="BZ1403" s="4"/>
    </row>
    <row r="1404" spans="1:78" s="3" customFormat="1" ht="25.5" customHeight="1">
      <c r="A1404" s="94"/>
      <c r="B1404" s="95"/>
      <c r="C1404" s="95"/>
      <c r="D1404" s="96"/>
      <c r="E1404" s="96"/>
      <c r="F1404" s="96"/>
      <c r="G1404" s="96"/>
      <c r="H1404" s="96"/>
      <c r="I1404" s="94"/>
      <c r="J1404" s="97"/>
      <c r="K1404" s="97"/>
      <c r="L1404" s="97"/>
      <c r="M1404" s="94"/>
      <c r="N1404" s="94"/>
      <c r="O1404" s="94"/>
      <c r="P1404" s="97"/>
      <c r="Q1404" s="98"/>
      <c r="R1404" s="96"/>
      <c r="S1404" s="96"/>
      <c r="T1404" s="96"/>
      <c r="U1404" s="99"/>
      <c r="V1404" s="96"/>
      <c r="W1404" s="100"/>
      <c r="X1404" s="100"/>
      <c r="Y1404" s="100"/>
      <c r="Z1404" s="94"/>
      <c r="AA1404" s="94"/>
      <c r="AB1404" s="94"/>
      <c r="AC1404" s="94"/>
      <c r="AD1404" s="94"/>
      <c r="AE1404" s="94"/>
      <c r="AF1404" s="94"/>
      <c r="AG1404" s="94"/>
      <c r="AH1404" s="94"/>
      <c r="AI1404" s="94"/>
      <c r="AJ1404" s="94"/>
      <c r="AK1404" s="101"/>
      <c r="AL1404" s="100"/>
      <c r="AM1404" s="94"/>
      <c r="AN1404" s="94"/>
      <c r="AO1404" s="94"/>
      <c r="AP1404" s="94"/>
      <c r="AQ1404" s="94"/>
      <c r="AR1404" s="94"/>
      <c r="AS1404" s="94"/>
      <c r="AT1404" s="94"/>
      <c r="AU1404" s="94"/>
      <c r="AV1404" s="101"/>
      <c r="AW1404" s="94"/>
      <c r="AX1404" s="94"/>
      <c r="AY1404" s="101"/>
      <c r="AZ1404" s="94"/>
      <c r="BA1404" s="94"/>
      <c r="BB1404" s="94"/>
      <c r="BC1404" s="101"/>
      <c r="BD1404" s="31"/>
      <c r="BJ1404" s="4"/>
      <c r="BK1404" s="4"/>
      <c r="BL1404" s="4"/>
      <c r="BM1404" s="4"/>
      <c r="BN1404" s="4"/>
      <c r="BO1404" s="4"/>
      <c r="BP1404" s="4"/>
      <c r="BQ1404" s="4"/>
      <c r="BR1404" s="4"/>
      <c r="BS1404" s="4"/>
      <c r="BT1404" s="4"/>
      <c r="BU1404" s="4"/>
      <c r="BV1404" s="4"/>
      <c r="BW1404" s="4"/>
      <c r="BX1404" s="4"/>
      <c r="BY1404" s="4"/>
      <c r="BZ1404" s="4"/>
    </row>
    <row r="1405" spans="1:78" s="3" customFormat="1" ht="25.5" customHeight="1">
      <c r="A1405" s="94"/>
      <c r="B1405" s="95"/>
      <c r="C1405" s="95"/>
      <c r="D1405" s="96"/>
      <c r="E1405" s="96"/>
      <c r="F1405" s="96"/>
      <c r="G1405" s="96"/>
      <c r="H1405" s="96"/>
      <c r="I1405" s="94"/>
      <c r="J1405" s="97"/>
      <c r="K1405" s="97"/>
      <c r="L1405" s="97"/>
      <c r="M1405" s="94"/>
      <c r="N1405" s="94"/>
      <c r="O1405" s="94"/>
      <c r="P1405" s="97"/>
      <c r="Q1405" s="98"/>
      <c r="R1405" s="96"/>
      <c r="S1405" s="96"/>
      <c r="T1405" s="96"/>
      <c r="U1405" s="99"/>
      <c r="V1405" s="96"/>
      <c r="W1405" s="100"/>
      <c r="X1405" s="100"/>
      <c r="Y1405" s="100"/>
      <c r="Z1405" s="94"/>
      <c r="AA1405" s="94"/>
      <c r="AB1405" s="94"/>
      <c r="AC1405" s="94"/>
      <c r="AD1405" s="94"/>
      <c r="AE1405" s="94"/>
      <c r="AF1405" s="94"/>
      <c r="AG1405" s="94"/>
      <c r="AH1405" s="94"/>
      <c r="AI1405" s="94"/>
      <c r="AJ1405" s="94"/>
      <c r="AK1405" s="101"/>
      <c r="AL1405" s="100"/>
      <c r="AM1405" s="94"/>
      <c r="AN1405" s="94"/>
      <c r="AO1405" s="94"/>
      <c r="AP1405" s="94"/>
      <c r="AQ1405" s="94"/>
      <c r="AR1405" s="94"/>
      <c r="AS1405" s="94"/>
      <c r="AT1405" s="94"/>
      <c r="AU1405" s="94"/>
      <c r="AV1405" s="101"/>
      <c r="AW1405" s="94"/>
      <c r="AX1405" s="94"/>
      <c r="AY1405" s="101"/>
      <c r="AZ1405" s="94"/>
      <c r="BA1405" s="94"/>
      <c r="BB1405" s="94"/>
      <c r="BC1405" s="101"/>
      <c r="BD1405" s="31"/>
      <c r="BJ1405" s="4"/>
      <c r="BK1405" s="4"/>
      <c r="BL1405" s="4"/>
      <c r="BM1405" s="4"/>
      <c r="BN1405" s="4"/>
      <c r="BO1405" s="4"/>
      <c r="BP1405" s="4"/>
      <c r="BQ1405" s="4"/>
      <c r="BR1405" s="4"/>
      <c r="BS1405" s="4"/>
      <c r="BT1405" s="4"/>
      <c r="BU1405" s="4"/>
      <c r="BV1405" s="4"/>
      <c r="BW1405" s="4"/>
      <c r="BX1405" s="4"/>
      <c r="BY1405" s="4"/>
      <c r="BZ1405" s="4"/>
    </row>
    <row r="1406" spans="1:78" s="3" customFormat="1">
      <c r="A1406" s="94"/>
      <c r="B1406" s="95"/>
      <c r="C1406" s="95"/>
      <c r="D1406" s="96"/>
      <c r="E1406" s="96"/>
      <c r="F1406" s="96"/>
      <c r="G1406" s="96"/>
      <c r="H1406" s="96"/>
      <c r="I1406" s="94"/>
      <c r="J1406" s="97"/>
      <c r="K1406" s="97"/>
      <c r="L1406" s="97"/>
      <c r="M1406" s="94"/>
      <c r="N1406" s="94"/>
      <c r="O1406" s="94"/>
      <c r="P1406" s="97"/>
      <c r="Q1406" s="98"/>
      <c r="R1406" s="96"/>
      <c r="S1406" s="96"/>
      <c r="T1406" s="96"/>
      <c r="U1406" s="99"/>
      <c r="V1406" s="96"/>
      <c r="W1406" s="100"/>
      <c r="X1406" s="100"/>
      <c r="Y1406" s="100"/>
      <c r="Z1406" s="94"/>
      <c r="AA1406" s="94"/>
      <c r="AB1406" s="94"/>
      <c r="AC1406" s="94"/>
      <c r="AD1406" s="94"/>
      <c r="AE1406" s="94"/>
      <c r="AF1406" s="94"/>
      <c r="AG1406" s="94"/>
      <c r="AH1406" s="94"/>
      <c r="AI1406" s="94"/>
      <c r="AJ1406" s="94"/>
      <c r="AK1406" s="101"/>
      <c r="AL1406" s="100"/>
      <c r="AM1406" s="94"/>
      <c r="AN1406" s="94"/>
      <c r="AO1406" s="94"/>
      <c r="AP1406" s="94"/>
      <c r="AQ1406" s="94"/>
      <c r="AR1406" s="94"/>
      <c r="AS1406" s="94"/>
      <c r="AT1406" s="94"/>
      <c r="AU1406" s="94"/>
      <c r="AV1406" s="101"/>
      <c r="AW1406" s="94"/>
      <c r="AX1406" s="94"/>
      <c r="AY1406" s="101"/>
      <c r="AZ1406" s="94"/>
      <c r="BA1406" s="94"/>
      <c r="BB1406" s="94"/>
      <c r="BC1406" s="101"/>
      <c r="BD1406" s="40"/>
      <c r="BE1406" s="12"/>
      <c r="BF1406" s="12"/>
      <c r="BG1406" s="12"/>
      <c r="BH1406" s="12"/>
      <c r="BI1406" s="12"/>
      <c r="BJ1406" s="4"/>
      <c r="BK1406" s="4"/>
      <c r="BL1406" s="4"/>
      <c r="BM1406" s="4"/>
      <c r="BN1406" s="4"/>
      <c r="BO1406" s="4"/>
      <c r="BP1406" s="4"/>
      <c r="BQ1406" s="4"/>
      <c r="BR1406" s="4"/>
      <c r="BS1406" s="4"/>
      <c r="BT1406" s="4"/>
      <c r="BU1406" s="4"/>
      <c r="BV1406" s="4"/>
      <c r="BW1406" s="4"/>
      <c r="BX1406" s="4"/>
      <c r="BY1406" s="4"/>
      <c r="BZ1406" s="4"/>
    </row>
    <row r="1407" spans="1:78" s="3" customFormat="1">
      <c r="A1407" s="94"/>
      <c r="B1407" s="95"/>
      <c r="C1407" s="95"/>
      <c r="D1407" s="96"/>
      <c r="E1407" s="96"/>
      <c r="F1407" s="96"/>
      <c r="G1407" s="96"/>
      <c r="H1407" s="96"/>
      <c r="I1407" s="94"/>
      <c r="J1407" s="97"/>
      <c r="K1407" s="97"/>
      <c r="L1407" s="97"/>
      <c r="M1407" s="94"/>
      <c r="N1407" s="94"/>
      <c r="O1407" s="94"/>
      <c r="P1407" s="97"/>
      <c r="Q1407" s="98"/>
      <c r="R1407" s="96"/>
      <c r="S1407" s="96"/>
      <c r="T1407" s="96"/>
      <c r="U1407" s="99"/>
      <c r="V1407" s="96"/>
      <c r="W1407" s="100"/>
      <c r="X1407" s="100"/>
      <c r="Y1407" s="100"/>
      <c r="Z1407" s="94"/>
      <c r="AA1407" s="94"/>
      <c r="AB1407" s="94"/>
      <c r="AC1407" s="94"/>
      <c r="AD1407" s="94"/>
      <c r="AE1407" s="94"/>
      <c r="AF1407" s="94"/>
      <c r="AG1407" s="94"/>
      <c r="AH1407" s="94"/>
      <c r="AI1407" s="94"/>
      <c r="AJ1407" s="94"/>
      <c r="AK1407" s="101"/>
      <c r="AL1407" s="100"/>
      <c r="AM1407" s="94"/>
      <c r="AN1407" s="94"/>
      <c r="AO1407" s="94"/>
      <c r="AP1407" s="94"/>
      <c r="AQ1407" s="94"/>
      <c r="AR1407" s="94"/>
      <c r="AS1407" s="94"/>
      <c r="AT1407" s="94"/>
      <c r="AU1407" s="94"/>
      <c r="AV1407" s="101"/>
      <c r="AW1407" s="94"/>
      <c r="AX1407" s="94"/>
      <c r="AY1407" s="101"/>
      <c r="AZ1407" s="94"/>
      <c r="BA1407" s="94"/>
      <c r="BB1407" s="94"/>
      <c r="BC1407" s="101"/>
      <c r="BD1407" s="39"/>
      <c r="BE1407" s="4"/>
      <c r="BF1407" s="4"/>
      <c r="BG1407" s="4"/>
      <c r="BH1407" s="4"/>
      <c r="BI1407" s="4"/>
      <c r="BJ1407" s="4"/>
      <c r="BK1407" s="4"/>
      <c r="BL1407" s="4"/>
      <c r="BM1407" s="4"/>
      <c r="BN1407" s="4"/>
      <c r="BO1407" s="4"/>
      <c r="BP1407" s="4"/>
      <c r="BQ1407" s="4"/>
      <c r="BR1407" s="4"/>
      <c r="BS1407" s="4"/>
      <c r="BT1407" s="4"/>
      <c r="BU1407" s="4"/>
      <c r="BV1407" s="4"/>
      <c r="BW1407" s="4"/>
      <c r="BX1407" s="4"/>
      <c r="BY1407" s="4"/>
      <c r="BZ1407" s="4"/>
    </row>
    <row r="1408" spans="1:78" s="3" customFormat="1">
      <c r="A1408" s="94"/>
      <c r="B1408" s="95"/>
      <c r="C1408" s="95"/>
      <c r="D1408" s="96"/>
      <c r="E1408" s="96"/>
      <c r="F1408" s="96"/>
      <c r="G1408" s="96"/>
      <c r="H1408" s="96"/>
      <c r="I1408" s="94"/>
      <c r="J1408" s="97"/>
      <c r="K1408" s="97"/>
      <c r="L1408" s="97"/>
      <c r="M1408" s="94"/>
      <c r="N1408" s="94"/>
      <c r="O1408" s="94"/>
      <c r="P1408" s="97"/>
      <c r="Q1408" s="98"/>
      <c r="R1408" s="96"/>
      <c r="S1408" s="96"/>
      <c r="T1408" s="96"/>
      <c r="U1408" s="99"/>
      <c r="V1408" s="96"/>
      <c r="W1408" s="100"/>
      <c r="X1408" s="100"/>
      <c r="Y1408" s="100"/>
      <c r="Z1408" s="94"/>
      <c r="AA1408" s="94"/>
      <c r="AB1408" s="94"/>
      <c r="AC1408" s="94"/>
      <c r="AD1408" s="94"/>
      <c r="AE1408" s="94"/>
      <c r="AF1408" s="94"/>
      <c r="AG1408" s="94"/>
      <c r="AH1408" s="94"/>
      <c r="AI1408" s="94"/>
      <c r="AJ1408" s="94"/>
      <c r="AK1408" s="101"/>
      <c r="AL1408" s="100"/>
      <c r="AM1408" s="94"/>
      <c r="AN1408" s="94"/>
      <c r="AO1408" s="94"/>
      <c r="AP1408" s="94"/>
      <c r="AQ1408" s="94"/>
      <c r="AR1408" s="94"/>
      <c r="AS1408" s="94"/>
      <c r="AT1408" s="94"/>
      <c r="AU1408" s="94"/>
      <c r="AV1408" s="101"/>
      <c r="AW1408" s="94"/>
      <c r="AX1408" s="94"/>
      <c r="AY1408" s="101"/>
      <c r="AZ1408" s="94"/>
      <c r="BA1408" s="94"/>
      <c r="BB1408" s="94"/>
      <c r="BC1408" s="101"/>
      <c r="BD1408" s="40"/>
      <c r="BE1408" s="12"/>
      <c r="BF1408" s="12"/>
      <c r="BG1408" s="12"/>
      <c r="BH1408" s="12"/>
      <c r="BI1408" s="12"/>
      <c r="BJ1408" s="4"/>
      <c r="BK1408" s="4"/>
      <c r="BL1408" s="4"/>
      <c r="BM1408" s="4"/>
      <c r="BN1408" s="4"/>
      <c r="BO1408" s="4"/>
      <c r="BP1408" s="4"/>
      <c r="BQ1408" s="4"/>
      <c r="BR1408" s="4"/>
      <c r="BS1408" s="4"/>
      <c r="BT1408" s="4"/>
      <c r="BU1408" s="4"/>
      <c r="BV1408" s="4"/>
      <c r="BW1408" s="4"/>
      <c r="BX1408" s="4"/>
      <c r="BY1408" s="4"/>
      <c r="BZ1408" s="4"/>
    </row>
    <row r="1409" spans="1:78" s="3" customFormat="1">
      <c r="A1409" s="94"/>
      <c r="B1409" s="95"/>
      <c r="C1409" s="95"/>
      <c r="D1409" s="96"/>
      <c r="E1409" s="96"/>
      <c r="F1409" s="96"/>
      <c r="G1409" s="96"/>
      <c r="H1409" s="96"/>
      <c r="I1409" s="94"/>
      <c r="J1409" s="97"/>
      <c r="K1409" s="97"/>
      <c r="L1409" s="97"/>
      <c r="M1409" s="94"/>
      <c r="N1409" s="94"/>
      <c r="O1409" s="94"/>
      <c r="P1409" s="97"/>
      <c r="Q1409" s="98"/>
      <c r="R1409" s="96"/>
      <c r="S1409" s="96"/>
      <c r="T1409" s="96"/>
      <c r="U1409" s="99"/>
      <c r="V1409" s="96"/>
      <c r="W1409" s="100"/>
      <c r="X1409" s="100"/>
      <c r="Y1409" s="100"/>
      <c r="Z1409" s="94"/>
      <c r="AA1409" s="94"/>
      <c r="AB1409" s="94"/>
      <c r="AC1409" s="94"/>
      <c r="AD1409" s="94"/>
      <c r="AE1409" s="94"/>
      <c r="AF1409" s="94"/>
      <c r="AG1409" s="94"/>
      <c r="AH1409" s="94"/>
      <c r="AI1409" s="94"/>
      <c r="AJ1409" s="94"/>
      <c r="AK1409" s="101"/>
      <c r="AL1409" s="100"/>
      <c r="AM1409" s="94"/>
      <c r="AN1409" s="94"/>
      <c r="AO1409" s="94"/>
      <c r="AP1409" s="94"/>
      <c r="AQ1409" s="94"/>
      <c r="AR1409" s="94"/>
      <c r="AS1409" s="94"/>
      <c r="AT1409" s="94"/>
      <c r="AU1409" s="94"/>
      <c r="AV1409" s="101"/>
      <c r="AW1409" s="94"/>
      <c r="AX1409" s="94"/>
      <c r="AY1409" s="101"/>
      <c r="AZ1409" s="94"/>
      <c r="BA1409" s="94"/>
      <c r="BB1409" s="94"/>
      <c r="BC1409" s="101"/>
      <c r="BD1409" s="40"/>
      <c r="BE1409" s="12"/>
      <c r="BF1409" s="12"/>
      <c r="BG1409" s="12"/>
      <c r="BH1409" s="12"/>
      <c r="BI1409" s="12"/>
      <c r="BJ1409" s="4"/>
      <c r="BK1409" s="4"/>
      <c r="BL1409" s="4"/>
      <c r="BM1409" s="4"/>
      <c r="BN1409" s="4"/>
      <c r="BO1409" s="4"/>
      <c r="BP1409" s="4"/>
      <c r="BQ1409" s="4"/>
      <c r="BR1409" s="4"/>
      <c r="BS1409" s="4"/>
      <c r="BT1409" s="4"/>
      <c r="BU1409" s="4"/>
      <c r="BV1409" s="4"/>
      <c r="BW1409" s="4"/>
      <c r="BX1409" s="4"/>
      <c r="BY1409" s="4"/>
      <c r="BZ1409" s="4"/>
    </row>
    <row r="1410" spans="1:78" s="3" customFormat="1">
      <c r="A1410" s="94"/>
      <c r="B1410" s="95"/>
      <c r="C1410" s="95"/>
      <c r="D1410" s="96"/>
      <c r="E1410" s="96"/>
      <c r="F1410" s="96"/>
      <c r="G1410" s="96"/>
      <c r="H1410" s="96"/>
      <c r="I1410" s="94"/>
      <c r="J1410" s="97"/>
      <c r="K1410" s="97"/>
      <c r="L1410" s="97"/>
      <c r="M1410" s="94"/>
      <c r="N1410" s="94"/>
      <c r="O1410" s="94"/>
      <c r="P1410" s="97"/>
      <c r="Q1410" s="98"/>
      <c r="R1410" s="96"/>
      <c r="S1410" s="96"/>
      <c r="T1410" s="96"/>
      <c r="U1410" s="99"/>
      <c r="V1410" s="96"/>
      <c r="W1410" s="100"/>
      <c r="X1410" s="100"/>
      <c r="Y1410" s="100"/>
      <c r="Z1410" s="94"/>
      <c r="AA1410" s="94"/>
      <c r="AB1410" s="94"/>
      <c r="AC1410" s="94"/>
      <c r="AD1410" s="94"/>
      <c r="AE1410" s="94"/>
      <c r="AF1410" s="94"/>
      <c r="AG1410" s="94"/>
      <c r="AH1410" s="94"/>
      <c r="AI1410" s="94"/>
      <c r="AJ1410" s="94"/>
      <c r="AK1410" s="101"/>
      <c r="AL1410" s="100"/>
      <c r="AM1410" s="94"/>
      <c r="AN1410" s="94"/>
      <c r="AO1410" s="94"/>
      <c r="AP1410" s="94"/>
      <c r="AQ1410" s="94"/>
      <c r="AR1410" s="94"/>
      <c r="AS1410" s="94"/>
      <c r="AT1410" s="94"/>
      <c r="AU1410" s="94"/>
      <c r="AV1410" s="101"/>
      <c r="AW1410" s="94"/>
      <c r="AX1410" s="94"/>
      <c r="AY1410" s="101"/>
      <c r="AZ1410" s="94"/>
      <c r="BA1410" s="94"/>
      <c r="BB1410" s="94"/>
      <c r="BC1410" s="101"/>
      <c r="BD1410" s="40"/>
      <c r="BE1410" s="12"/>
      <c r="BF1410" s="12"/>
      <c r="BG1410" s="12"/>
      <c r="BH1410" s="12"/>
      <c r="BI1410" s="12"/>
      <c r="BJ1410" s="4"/>
      <c r="BK1410" s="4"/>
      <c r="BL1410" s="4"/>
      <c r="BM1410" s="4"/>
      <c r="BN1410" s="4"/>
      <c r="BO1410" s="4"/>
      <c r="BP1410" s="4"/>
      <c r="BQ1410" s="4"/>
      <c r="BR1410" s="4"/>
      <c r="BS1410" s="4"/>
      <c r="BT1410" s="4"/>
      <c r="BU1410" s="4"/>
      <c r="BV1410" s="4"/>
      <c r="BW1410" s="4"/>
      <c r="BX1410" s="4"/>
      <c r="BY1410" s="4"/>
      <c r="BZ1410" s="4"/>
    </row>
    <row r="1411" spans="1:78" s="3" customFormat="1">
      <c r="A1411" s="94"/>
      <c r="B1411" s="95"/>
      <c r="C1411" s="95"/>
      <c r="D1411" s="96"/>
      <c r="E1411" s="96"/>
      <c r="F1411" s="96"/>
      <c r="G1411" s="96"/>
      <c r="H1411" s="96"/>
      <c r="I1411" s="94"/>
      <c r="J1411" s="97"/>
      <c r="K1411" s="97"/>
      <c r="L1411" s="97"/>
      <c r="M1411" s="94"/>
      <c r="N1411" s="94"/>
      <c r="O1411" s="94"/>
      <c r="P1411" s="97"/>
      <c r="Q1411" s="98"/>
      <c r="R1411" s="96"/>
      <c r="S1411" s="96"/>
      <c r="T1411" s="96"/>
      <c r="U1411" s="99"/>
      <c r="V1411" s="96"/>
      <c r="W1411" s="100"/>
      <c r="X1411" s="100"/>
      <c r="Y1411" s="100"/>
      <c r="Z1411" s="94"/>
      <c r="AA1411" s="94"/>
      <c r="AB1411" s="94"/>
      <c r="AC1411" s="94"/>
      <c r="AD1411" s="94"/>
      <c r="AE1411" s="94"/>
      <c r="AF1411" s="94"/>
      <c r="AG1411" s="94"/>
      <c r="AH1411" s="94"/>
      <c r="AI1411" s="94"/>
      <c r="AJ1411" s="94"/>
      <c r="AK1411" s="101"/>
      <c r="AL1411" s="100"/>
      <c r="AM1411" s="94"/>
      <c r="AN1411" s="94"/>
      <c r="AO1411" s="94"/>
      <c r="AP1411" s="94"/>
      <c r="AQ1411" s="94"/>
      <c r="AR1411" s="94"/>
      <c r="AS1411" s="94"/>
      <c r="AT1411" s="94"/>
      <c r="AU1411" s="94"/>
      <c r="AV1411" s="101"/>
      <c r="AW1411" s="94"/>
      <c r="AX1411" s="94"/>
      <c r="AY1411" s="101"/>
      <c r="AZ1411" s="94"/>
      <c r="BA1411" s="94"/>
      <c r="BB1411" s="94"/>
      <c r="BC1411" s="101"/>
      <c r="BD1411" s="40"/>
      <c r="BE1411" s="12"/>
      <c r="BF1411" s="12"/>
      <c r="BG1411" s="12"/>
      <c r="BH1411" s="12"/>
      <c r="BI1411" s="12"/>
      <c r="BJ1411" s="4"/>
      <c r="BK1411" s="4"/>
      <c r="BL1411" s="4"/>
      <c r="BM1411" s="4"/>
      <c r="BN1411" s="4"/>
      <c r="BO1411" s="4"/>
      <c r="BP1411" s="4"/>
      <c r="BQ1411" s="4"/>
      <c r="BR1411" s="4"/>
      <c r="BS1411" s="4"/>
      <c r="BT1411" s="4"/>
      <c r="BU1411" s="4"/>
      <c r="BV1411" s="4"/>
      <c r="BW1411" s="4"/>
      <c r="BX1411" s="4"/>
      <c r="BY1411" s="4"/>
      <c r="BZ1411" s="4"/>
    </row>
    <row r="1412" spans="1:78" s="3" customFormat="1" ht="25.5" customHeight="1">
      <c r="A1412" s="94"/>
      <c r="B1412" s="95"/>
      <c r="C1412" s="95"/>
      <c r="D1412" s="96"/>
      <c r="E1412" s="96"/>
      <c r="F1412" s="96"/>
      <c r="G1412" s="96"/>
      <c r="H1412" s="96"/>
      <c r="I1412" s="94"/>
      <c r="J1412" s="97"/>
      <c r="K1412" s="97"/>
      <c r="L1412" s="97"/>
      <c r="M1412" s="94"/>
      <c r="N1412" s="94"/>
      <c r="O1412" s="94"/>
      <c r="P1412" s="97"/>
      <c r="Q1412" s="98"/>
      <c r="R1412" s="96"/>
      <c r="S1412" s="96"/>
      <c r="T1412" s="96"/>
      <c r="U1412" s="99"/>
      <c r="V1412" s="96"/>
      <c r="W1412" s="100"/>
      <c r="X1412" s="100"/>
      <c r="Y1412" s="100"/>
      <c r="Z1412" s="94"/>
      <c r="AA1412" s="94"/>
      <c r="AB1412" s="94"/>
      <c r="AC1412" s="94"/>
      <c r="AD1412" s="94"/>
      <c r="AE1412" s="94"/>
      <c r="AF1412" s="94"/>
      <c r="AG1412" s="94"/>
      <c r="AH1412" s="94"/>
      <c r="AI1412" s="94"/>
      <c r="AJ1412" s="94"/>
      <c r="AK1412" s="101"/>
      <c r="AL1412" s="100"/>
      <c r="AM1412" s="94"/>
      <c r="AN1412" s="94"/>
      <c r="AO1412" s="94"/>
      <c r="AP1412" s="94"/>
      <c r="AQ1412" s="94"/>
      <c r="AR1412" s="94"/>
      <c r="AS1412" s="94"/>
      <c r="AT1412" s="94"/>
      <c r="AU1412" s="94"/>
      <c r="AV1412" s="101"/>
      <c r="AW1412" s="94"/>
      <c r="AX1412" s="94"/>
      <c r="AY1412" s="101"/>
      <c r="AZ1412" s="94"/>
      <c r="BA1412" s="94"/>
      <c r="BB1412" s="94"/>
      <c r="BC1412" s="101"/>
      <c r="BD1412" s="40"/>
      <c r="BE1412" s="12"/>
      <c r="BF1412" s="12"/>
      <c r="BG1412" s="12"/>
      <c r="BH1412" s="12"/>
      <c r="BI1412" s="12"/>
      <c r="BJ1412" s="43"/>
      <c r="BK1412" s="43"/>
      <c r="BL1412" s="43"/>
      <c r="BM1412" s="43"/>
      <c r="BN1412" s="43"/>
      <c r="BO1412" s="43"/>
      <c r="BP1412" s="43"/>
      <c r="BQ1412" s="43"/>
      <c r="BR1412" s="43"/>
      <c r="BS1412" s="43"/>
      <c r="BT1412" s="43"/>
      <c r="BU1412" s="43"/>
      <c r="BV1412" s="43"/>
      <c r="BW1412" s="43"/>
      <c r="BX1412" s="43"/>
      <c r="BY1412" s="43"/>
      <c r="BZ1412" s="43"/>
    </row>
    <row r="1413" spans="1:78" s="3" customFormat="1" ht="25.5" customHeight="1">
      <c r="A1413" s="94"/>
      <c r="B1413" s="95"/>
      <c r="C1413" s="95"/>
      <c r="D1413" s="96"/>
      <c r="E1413" s="96"/>
      <c r="F1413" s="96"/>
      <c r="G1413" s="96"/>
      <c r="H1413" s="96"/>
      <c r="I1413" s="94"/>
      <c r="J1413" s="97"/>
      <c r="K1413" s="97"/>
      <c r="L1413" s="97"/>
      <c r="M1413" s="94"/>
      <c r="N1413" s="94"/>
      <c r="O1413" s="94"/>
      <c r="P1413" s="97"/>
      <c r="Q1413" s="98"/>
      <c r="R1413" s="96"/>
      <c r="S1413" s="96"/>
      <c r="T1413" s="96"/>
      <c r="U1413" s="99"/>
      <c r="V1413" s="96"/>
      <c r="W1413" s="100"/>
      <c r="X1413" s="100"/>
      <c r="Y1413" s="100"/>
      <c r="Z1413" s="94"/>
      <c r="AA1413" s="94"/>
      <c r="AB1413" s="94"/>
      <c r="AC1413" s="94"/>
      <c r="AD1413" s="94"/>
      <c r="AE1413" s="94"/>
      <c r="AF1413" s="94"/>
      <c r="AG1413" s="94"/>
      <c r="AH1413" s="94"/>
      <c r="AI1413" s="94"/>
      <c r="AJ1413" s="94"/>
      <c r="AK1413" s="101"/>
      <c r="AL1413" s="100"/>
      <c r="AM1413" s="94"/>
      <c r="AN1413" s="94"/>
      <c r="AO1413" s="94"/>
      <c r="AP1413" s="94"/>
      <c r="AQ1413" s="94"/>
      <c r="AR1413" s="94"/>
      <c r="AS1413" s="94"/>
      <c r="AT1413" s="94"/>
      <c r="AU1413" s="94"/>
      <c r="AV1413" s="101"/>
      <c r="AW1413" s="94"/>
      <c r="AX1413" s="94"/>
      <c r="AY1413" s="101"/>
      <c r="AZ1413" s="94"/>
      <c r="BA1413" s="94"/>
      <c r="BB1413" s="94"/>
      <c r="BC1413" s="101"/>
      <c r="BD1413" s="39"/>
      <c r="BE1413" s="4"/>
      <c r="BF1413" s="4"/>
      <c r="BG1413" s="4"/>
      <c r="BH1413" s="4"/>
      <c r="BI1413" s="4"/>
      <c r="BJ1413" s="43"/>
      <c r="BK1413" s="43"/>
      <c r="BL1413" s="43"/>
      <c r="BM1413" s="43"/>
      <c r="BN1413" s="43"/>
      <c r="BO1413" s="43"/>
      <c r="BP1413" s="43"/>
      <c r="BQ1413" s="43"/>
      <c r="BR1413" s="43"/>
      <c r="BS1413" s="43"/>
      <c r="BT1413" s="43"/>
      <c r="BU1413" s="43"/>
      <c r="BV1413" s="43"/>
      <c r="BW1413" s="43"/>
      <c r="BX1413" s="43"/>
      <c r="BY1413" s="43"/>
      <c r="BZ1413" s="43"/>
    </row>
    <row r="1414" spans="1:78" s="3" customFormat="1" ht="38.25" customHeight="1">
      <c r="A1414" s="94"/>
      <c r="B1414" s="95"/>
      <c r="C1414" s="95"/>
      <c r="D1414" s="96"/>
      <c r="E1414" s="96"/>
      <c r="F1414" s="96"/>
      <c r="G1414" s="96"/>
      <c r="H1414" s="96"/>
      <c r="I1414" s="94"/>
      <c r="J1414" s="97"/>
      <c r="K1414" s="97"/>
      <c r="L1414" s="97"/>
      <c r="M1414" s="94"/>
      <c r="N1414" s="94"/>
      <c r="O1414" s="94"/>
      <c r="P1414" s="97"/>
      <c r="Q1414" s="98"/>
      <c r="R1414" s="96"/>
      <c r="S1414" s="96"/>
      <c r="T1414" s="96"/>
      <c r="U1414" s="99"/>
      <c r="V1414" s="96"/>
      <c r="W1414" s="100"/>
      <c r="X1414" s="100"/>
      <c r="Y1414" s="100"/>
      <c r="Z1414" s="94"/>
      <c r="AA1414" s="94"/>
      <c r="AB1414" s="94"/>
      <c r="AC1414" s="94"/>
      <c r="AD1414" s="94"/>
      <c r="AE1414" s="94"/>
      <c r="AF1414" s="94"/>
      <c r="AG1414" s="94"/>
      <c r="AH1414" s="94"/>
      <c r="AI1414" s="94"/>
      <c r="AJ1414" s="94"/>
      <c r="AK1414" s="101"/>
      <c r="AL1414" s="100"/>
      <c r="AM1414" s="94"/>
      <c r="AN1414" s="94"/>
      <c r="AO1414" s="94"/>
      <c r="AP1414" s="94"/>
      <c r="AQ1414" s="94"/>
      <c r="AR1414" s="94"/>
      <c r="AS1414" s="94"/>
      <c r="AT1414" s="94"/>
      <c r="AU1414" s="94"/>
      <c r="AV1414" s="101"/>
      <c r="AW1414" s="94"/>
      <c r="AX1414" s="94"/>
      <c r="AY1414" s="101"/>
      <c r="AZ1414" s="94"/>
      <c r="BA1414" s="94"/>
      <c r="BB1414" s="94"/>
      <c r="BC1414" s="101"/>
      <c r="BD1414" s="31"/>
      <c r="BJ1414" s="4"/>
      <c r="BK1414" s="4"/>
      <c r="BL1414" s="4"/>
      <c r="BM1414" s="4"/>
      <c r="BN1414" s="4"/>
      <c r="BO1414" s="4"/>
      <c r="BP1414" s="4"/>
      <c r="BQ1414" s="4"/>
      <c r="BR1414" s="4"/>
      <c r="BS1414" s="4"/>
      <c r="BT1414" s="4"/>
      <c r="BU1414" s="4"/>
      <c r="BV1414" s="4"/>
      <c r="BW1414" s="4"/>
      <c r="BX1414" s="4"/>
      <c r="BY1414" s="4"/>
      <c r="BZ1414" s="4"/>
    </row>
    <row r="1415" spans="1:78" s="3" customFormat="1" ht="38.25" customHeight="1">
      <c r="A1415" s="94"/>
      <c r="B1415" s="95"/>
      <c r="C1415" s="95"/>
      <c r="D1415" s="96"/>
      <c r="E1415" s="96"/>
      <c r="F1415" s="96"/>
      <c r="G1415" s="96"/>
      <c r="H1415" s="96"/>
      <c r="I1415" s="94"/>
      <c r="J1415" s="97"/>
      <c r="K1415" s="97"/>
      <c r="L1415" s="97"/>
      <c r="M1415" s="94"/>
      <c r="N1415" s="94"/>
      <c r="O1415" s="94"/>
      <c r="P1415" s="97"/>
      <c r="Q1415" s="98"/>
      <c r="R1415" s="96"/>
      <c r="S1415" s="96"/>
      <c r="T1415" s="96"/>
      <c r="U1415" s="99"/>
      <c r="V1415" s="96"/>
      <c r="W1415" s="100"/>
      <c r="X1415" s="100"/>
      <c r="Y1415" s="100"/>
      <c r="Z1415" s="94"/>
      <c r="AA1415" s="94"/>
      <c r="AB1415" s="94"/>
      <c r="AC1415" s="94"/>
      <c r="AD1415" s="94"/>
      <c r="AE1415" s="94"/>
      <c r="AF1415" s="94"/>
      <c r="AG1415" s="94"/>
      <c r="AH1415" s="94"/>
      <c r="AI1415" s="94"/>
      <c r="AJ1415" s="94"/>
      <c r="AK1415" s="101"/>
      <c r="AL1415" s="100"/>
      <c r="AM1415" s="94"/>
      <c r="AN1415" s="94"/>
      <c r="AO1415" s="94"/>
      <c r="AP1415" s="94"/>
      <c r="AQ1415" s="94"/>
      <c r="AR1415" s="94"/>
      <c r="AS1415" s="94"/>
      <c r="AT1415" s="94"/>
      <c r="AU1415" s="94"/>
      <c r="AV1415" s="101"/>
      <c r="AW1415" s="94"/>
      <c r="AX1415" s="94"/>
      <c r="AY1415" s="101"/>
      <c r="AZ1415" s="94"/>
      <c r="BA1415" s="94"/>
      <c r="BB1415" s="94"/>
      <c r="BC1415" s="101"/>
      <c r="BD1415" s="13"/>
      <c r="BE1415" s="5"/>
      <c r="BF1415" s="5"/>
      <c r="BG1415" s="5"/>
      <c r="BH1415" s="5"/>
      <c r="BI1415" s="5"/>
      <c r="BJ1415" s="4"/>
      <c r="BK1415" s="4"/>
      <c r="BL1415" s="4"/>
      <c r="BM1415" s="4"/>
      <c r="BN1415" s="4"/>
      <c r="BO1415" s="4"/>
      <c r="BP1415" s="4"/>
      <c r="BQ1415" s="4"/>
      <c r="BR1415" s="4"/>
      <c r="BS1415" s="4"/>
      <c r="BT1415" s="4"/>
      <c r="BU1415" s="4"/>
      <c r="BV1415" s="4"/>
      <c r="BW1415" s="4"/>
      <c r="BX1415" s="4"/>
      <c r="BY1415" s="4"/>
      <c r="BZ1415" s="4"/>
    </row>
    <row r="1416" spans="1:78" s="3" customFormat="1" ht="38.25" customHeight="1">
      <c r="A1416" s="94"/>
      <c r="B1416" s="95"/>
      <c r="C1416" s="95"/>
      <c r="D1416" s="96"/>
      <c r="E1416" s="96"/>
      <c r="F1416" s="96"/>
      <c r="G1416" s="96"/>
      <c r="H1416" s="96"/>
      <c r="I1416" s="94"/>
      <c r="J1416" s="97"/>
      <c r="K1416" s="97"/>
      <c r="L1416" s="97"/>
      <c r="M1416" s="94"/>
      <c r="N1416" s="94"/>
      <c r="O1416" s="94"/>
      <c r="P1416" s="97"/>
      <c r="Q1416" s="98"/>
      <c r="R1416" s="96"/>
      <c r="S1416" s="96"/>
      <c r="T1416" s="96"/>
      <c r="U1416" s="99"/>
      <c r="V1416" s="96"/>
      <c r="W1416" s="100"/>
      <c r="X1416" s="100"/>
      <c r="Y1416" s="100"/>
      <c r="Z1416" s="94"/>
      <c r="AA1416" s="94"/>
      <c r="AB1416" s="94"/>
      <c r="AC1416" s="94"/>
      <c r="AD1416" s="94"/>
      <c r="AE1416" s="94"/>
      <c r="AF1416" s="94"/>
      <c r="AG1416" s="94"/>
      <c r="AH1416" s="94"/>
      <c r="AI1416" s="94"/>
      <c r="AJ1416" s="94"/>
      <c r="AK1416" s="101"/>
      <c r="AL1416" s="100"/>
      <c r="AM1416" s="94"/>
      <c r="AN1416" s="94"/>
      <c r="AO1416" s="94"/>
      <c r="AP1416" s="94"/>
      <c r="AQ1416" s="94"/>
      <c r="AR1416" s="94"/>
      <c r="AS1416" s="94"/>
      <c r="AT1416" s="94"/>
      <c r="AU1416" s="94"/>
      <c r="AV1416" s="101"/>
      <c r="AW1416" s="94"/>
      <c r="AX1416" s="94"/>
      <c r="AY1416" s="101"/>
      <c r="AZ1416" s="94"/>
      <c r="BA1416" s="94"/>
      <c r="BB1416" s="94"/>
      <c r="BC1416" s="101"/>
      <c r="BD1416" s="13"/>
      <c r="BE1416" s="5"/>
      <c r="BF1416" s="5"/>
      <c r="BG1416" s="5"/>
      <c r="BH1416" s="5"/>
      <c r="BI1416" s="5"/>
      <c r="BJ1416" s="4"/>
      <c r="BK1416" s="4"/>
      <c r="BL1416" s="4"/>
      <c r="BM1416" s="4"/>
      <c r="BN1416" s="4"/>
      <c r="BO1416" s="4"/>
      <c r="BP1416" s="4"/>
      <c r="BQ1416" s="4"/>
      <c r="BR1416" s="4"/>
      <c r="BS1416" s="4"/>
      <c r="BT1416" s="4"/>
      <c r="BU1416" s="4"/>
      <c r="BV1416" s="4"/>
      <c r="BW1416" s="4"/>
      <c r="BX1416" s="4"/>
      <c r="BY1416" s="4"/>
      <c r="BZ1416" s="4"/>
    </row>
    <row r="1417" spans="1:78" s="3" customFormat="1">
      <c r="A1417" s="94"/>
      <c r="B1417" s="95"/>
      <c r="C1417" s="95"/>
      <c r="D1417" s="96"/>
      <c r="E1417" s="96"/>
      <c r="F1417" s="96"/>
      <c r="G1417" s="96"/>
      <c r="H1417" s="96"/>
      <c r="I1417" s="94"/>
      <c r="J1417" s="97"/>
      <c r="K1417" s="97"/>
      <c r="L1417" s="97"/>
      <c r="M1417" s="94"/>
      <c r="N1417" s="94"/>
      <c r="O1417" s="94"/>
      <c r="P1417" s="97"/>
      <c r="Q1417" s="98"/>
      <c r="R1417" s="96"/>
      <c r="S1417" s="96"/>
      <c r="T1417" s="96"/>
      <c r="U1417" s="99"/>
      <c r="V1417" s="96"/>
      <c r="W1417" s="100"/>
      <c r="X1417" s="100"/>
      <c r="Y1417" s="100"/>
      <c r="Z1417" s="94"/>
      <c r="AA1417" s="94"/>
      <c r="AB1417" s="94"/>
      <c r="AC1417" s="94"/>
      <c r="AD1417" s="94"/>
      <c r="AE1417" s="94"/>
      <c r="AF1417" s="94"/>
      <c r="AG1417" s="94"/>
      <c r="AH1417" s="94"/>
      <c r="AI1417" s="94"/>
      <c r="AJ1417" s="94"/>
      <c r="AK1417" s="101"/>
      <c r="AL1417" s="100"/>
      <c r="AM1417" s="94"/>
      <c r="AN1417" s="94"/>
      <c r="AO1417" s="94"/>
      <c r="AP1417" s="94"/>
      <c r="AQ1417" s="94"/>
      <c r="AR1417" s="94"/>
      <c r="AS1417" s="94"/>
      <c r="AT1417" s="94"/>
      <c r="AU1417" s="94"/>
      <c r="AV1417" s="101"/>
      <c r="AW1417" s="94"/>
      <c r="AX1417" s="94"/>
      <c r="AY1417" s="101"/>
      <c r="AZ1417" s="94"/>
      <c r="BA1417" s="94"/>
      <c r="BB1417" s="94"/>
      <c r="BC1417" s="101"/>
      <c r="BD1417" s="39"/>
      <c r="BE1417" s="4"/>
      <c r="BF1417" s="4"/>
      <c r="BG1417" s="4"/>
      <c r="BH1417" s="4"/>
      <c r="BI1417" s="4"/>
      <c r="BJ1417" s="4"/>
      <c r="BK1417" s="4"/>
      <c r="BL1417" s="4"/>
      <c r="BM1417" s="4"/>
      <c r="BN1417" s="4"/>
      <c r="BO1417" s="4"/>
      <c r="BP1417" s="4"/>
      <c r="BQ1417" s="4"/>
      <c r="BR1417" s="4"/>
      <c r="BS1417" s="4"/>
      <c r="BT1417" s="4"/>
      <c r="BU1417" s="4"/>
      <c r="BV1417" s="4"/>
      <c r="BW1417" s="4"/>
      <c r="BX1417" s="4"/>
      <c r="BY1417" s="4"/>
      <c r="BZ1417" s="4"/>
    </row>
    <row r="1418" spans="1:78" s="3" customFormat="1" ht="38.25" customHeight="1">
      <c r="A1418" s="94"/>
      <c r="B1418" s="95"/>
      <c r="C1418" s="95"/>
      <c r="D1418" s="96"/>
      <c r="E1418" s="96"/>
      <c r="F1418" s="96"/>
      <c r="G1418" s="96"/>
      <c r="H1418" s="96"/>
      <c r="I1418" s="94"/>
      <c r="J1418" s="97"/>
      <c r="K1418" s="97"/>
      <c r="L1418" s="97"/>
      <c r="M1418" s="94"/>
      <c r="N1418" s="94"/>
      <c r="O1418" s="94"/>
      <c r="P1418" s="97"/>
      <c r="Q1418" s="98"/>
      <c r="R1418" s="96"/>
      <c r="S1418" s="96"/>
      <c r="T1418" s="96"/>
      <c r="U1418" s="99"/>
      <c r="V1418" s="96"/>
      <c r="W1418" s="100"/>
      <c r="X1418" s="100"/>
      <c r="Y1418" s="100"/>
      <c r="Z1418" s="94"/>
      <c r="AA1418" s="94"/>
      <c r="AB1418" s="94"/>
      <c r="AC1418" s="94"/>
      <c r="AD1418" s="94"/>
      <c r="AE1418" s="94"/>
      <c r="AF1418" s="94"/>
      <c r="AG1418" s="94"/>
      <c r="AH1418" s="94"/>
      <c r="AI1418" s="94"/>
      <c r="AJ1418" s="94"/>
      <c r="AK1418" s="101"/>
      <c r="AL1418" s="100"/>
      <c r="AM1418" s="94"/>
      <c r="AN1418" s="94"/>
      <c r="AO1418" s="94"/>
      <c r="AP1418" s="94"/>
      <c r="AQ1418" s="94"/>
      <c r="AR1418" s="94"/>
      <c r="AS1418" s="94"/>
      <c r="AT1418" s="94"/>
      <c r="AU1418" s="94"/>
      <c r="AV1418" s="101"/>
      <c r="AW1418" s="94"/>
      <c r="AX1418" s="94"/>
      <c r="AY1418" s="101"/>
      <c r="AZ1418" s="94"/>
      <c r="BA1418" s="94"/>
      <c r="BB1418" s="94"/>
      <c r="BC1418" s="101"/>
      <c r="BD1418" s="13"/>
      <c r="BE1418" s="5"/>
      <c r="BF1418" s="5"/>
      <c r="BG1418" s="5"/>
      <c r="BH1418" s="5"/>
      <c r="BI1418" s="5"/>
      <c r="BJ1418" s="4"/>
      <c r="BK1418" s="4"/>
      <c r="BL1418" s="4"/>
      <c r="BM1418" s="4"/>
      <c r="BN1418" s="4"/>
      <c r="BO1418" s="4"/>
      <c r="BP1418" s="4"/>
      <c r="BQ1418" s="4"/>
      <c r="BR1418" s="4"/>
      <c r="BS1418" s="4"/>
      <c r="BT1418" s="4"/>
      <c r="BU1418" s="4"/>
      <c r="BV1418" s="4"/>
      <c r="BW1418" s="4"/>
      <c r="BX1418" s="4"/>
      <c r="BY1418" s="4"/>
      <c r="BZ1418" s="4"/>
    </row>
    <row r="1419" spans="1:78" s="3" customFormat="1">
      <c r="A1419" s="94"/>
      <c r="B1419" s="95"/>
      <c r="C1419" s="95"/>
      <c r="D1419" s="96"/>
      <c r="E1419" s="96"/>
      <c r="F1419" s="96"/>
      <c r="G1419" s="96"/>
      <c r="H1419" s="96"/>
      <c r="I1419" s="94"/>
      <c r="J1419" s="97"/>
      <c r="K1419" s="97"/>
      <c r="L1419" s="97"/>
      <c r="M1419" s="94"/>
      <c r="N1419" s="94"/>
      <c r="O1419" s="94"/>
      <c r="P1419" s="97"/>
      <c r="Q1419" s="98"/>
      <c r="R1419" s="96"/>
      <c r="S1419" s="96"/>
      <c r="T1419" s="96"/>
      <c r="U1419" s="99"/>
      <c r="V1419" s="96"/>
      <c r="W1419" s="100"/>
      <c r="X1419" s="100"/>
      <c r="Y1419" s="100"/>
      <c r="Z1419" s="94"/>
      <c r="AA1419" s="94"/>
      <c r="AB1419" s="94"/>
      <c r="AC1419" s="94"/>
      <c r="AD1419" s="94"/>
      <c r="AE1419" s="94"/>
      <c r="AF1419" s="94"/>
      <c r="AG1419" s="94"/>
      <c r="AH1419" s="94"/>
      <c r="AI1419" s="94"/>
      <c r="AJ1419" s="94"/>
      <c r="AK1419" s="101"/>
      <c r="AL1419" s="100"/>
      <c r="AM1419" s="94"/>
      <c r="AN1419" s="94"/>
      <c r="AO1419" s="94"/>
      <c r="AP1419" s="94"/>
      <c r="AQ1419" s="94"/>
      <c r="AR1419" s="94"/>
      <c r="AS1419" s="94"/>
      <c r="AT1419" s="94"/>
      <c r="AU1419" s="94"/>
      <c r="AV1419" s="101"/>
      <c r="AW1419" s="94"/>
      <c r="AX1419" s="94"/>
      <c r="AY1419" s="101"/>
      <c r="AZ1419" s="94"/>
      <c r="BA1419" s="94"/>
      <c r="BB1419" s="94"/>
      <c r="BC1419" s="101"/>
      <c r="BD1419" s="39"/>
      <c r="BE1419" s="4"/>
      <c r="BF1419" s="4"/>
      <c r="BG1419" s="4"/>
      <c r="BH1419" s="4"/>
      <c r="BI1419" s="4"/>
      <c r="BJ1419" s="4"/>
      <c r="BK1419" s="4"/>
      <c r="BL1419" s="4"/>
      <c r="BM1419" s="4"/>
      <c r="BN1419" s="4"/>
      <c r="BO1419" s="4"/>
      <c r="BP1419" s="4"/>
      <c r="BQ1419" s="4"/>
      <c r="BR1419" s="4"/>
      <c r="BS1419" s="4"/>
      <c r="BT1419" s="4"/>
      <c r="BU1419" s="4"/>
      <c r="BV1419" s="4"/>
      <c r="BW1419" s="4"/>
      <c r="BX1419" s="4"/>
      <c r="BY1419" s="4"/>
      <c r="BZ1419" s="4"/>
    </row>
    <row r="1420" spans="1:78" s="3" customFormat="1" ht="38.25" customHeight="1">
      <c r="A1420" s="94"/>
      <c r="B1420" s="95"/>
      <c r="C1420" s="95"/>
      <c r="D1420" s="96"/>
      <c r="E1420" s="96"/>
      <c r="F1420" s="96"/>
      <c r="G1420" s="96"/>
      <c r="H1420" s="96"/>
      <c r="I1420" s="94"/>
      <c r="J1420" s="97"/>
      <c r="K1420" s="97"/>
      <c r="L1420" s="97"/>
      <c r="M1420" s="94"/>
      <c r="N1420" s="94"/>
      <c r="O1420" s="94"/>
      <c r="P1420" s="97"/>
      <c r="Q1420" s="98"/>
      <c r="R1420" s="96"/>
      <c r="S1420" s="96"/>
      <c r="T1420" s="96"/>
      <c r="U1420" s="99"/>
      <c r="V1420" s="96"/>
      <c r="W1420" s="100"/>
      <c r="X1420" s="100"/>
      <c r="Y1420" s="100"/>
      <c r="Z1420" s="94"/>
      <c r="AA1420" s="94"/>
      <c r="AB1420" s="94"/>
      <c r="AC1420" s="94"/>
      <c r="AD1420" s="94"/>
      <c r="AE1420" s="94"/>
      <c r="AF1420" s="94"/>
      <c r="AG1420" s="94"/>
      <c r="AH1420" s="94"/>
      <c r="AI1420" s="94"/>
      <c r="AJ1420" s="94"/>
      <c r="AK1420" s="101"/>
      <c r="AL1420" s="100"/>
      <c r="AM1420" s="94"/>
      <c r="AN1420" s="94"/>
      <c r="AO1420" s="94"/>
      <c r="AP1420" s="94"/>
      <c r="AQ1420" s="94"/>
      <c r="AR1420" s="94"/>
      <c r="AS1420" s="94"/>
      <c r="AT1420" s="94"/>
      <c r="AU1420" s="94"/>
      <c r="AV1420" s="101"/>
      <c r="AW1420" s="94"/>
      <c r="AX1420" s="94"/>
      <c r="AY1420" s="101"/>
      <c r="AZ1420" s="94"/>
      <c r="BA1420" s="94"/>
      <c r="BB1420" s="94"/>
      <c r="BC1420" s="101"/>
      <c r="BD1420" s="39"/>
      <c r="BE1420" s="4"/>
      <c r="BF1420" s="4"/>
      <c r="BG1420" s="4"/>
      <c r="BH1420" s="4"/>
      <c r="BI1420" s="4"/>
      <c r="BJ1420" s="4"/>
      <c r="BK1420" s="4"/>
      <c r="BL1420" s="4"/>
      <c r="BM1420" s="4"/>
      <c r="BN1420" s="4"/>
      <c r="BO1420" s="4"/>
      <c r="BP1420" s="4"/>
      <c r="BQ1420" s="4"/>
      <c r="BR1420" s="4"/>
      <c r="BS1420" s="4"/>
      <c r="BT1420" s="4"/>
      <c r="BU1420" s="4"/>
      <c r="BV1420" s="4"/>
      <c r="BW1420" s="4"/>
      <c r="BX1420" s="4"/>
      <c r="BY1420" s="4"/>
      <c r="BZ1420" s="4"/>
    </row>
    <row r="1421" spans="1:78" s="3" customFormat="1" ht="51" customHeight="1">
      <c r="A1421" s="94"/>
      <c r="B1421" s="95"/>
      <c r="C1421" s="95"/>
      <c r="D1421" s="96"/>
      <c r="E1421" s="96"/>
      <c r="F1421" s="96"/>
      <c r="G1421" s="96"/>
      <c r="H1421" s="96"/>
      <c r="I1421" s="94"/>
      <c r="J1421" s="97"/>
      <c r="K1421" s="97"/>
      <c r="L1421" s="97"/>
      <c r="M1421" s="94"/>
      <c r="N1421" s="94"/>
      <c r="O1421" s="94"/>
      <c r="P1421" s="97"/>
      <c r="Q1421" s="98"/>
      <c r="R1421" s="96"/>
      <c r="S1421" s="96"/>
      <c r="T1421" s="96"/>
      <c r="U1421" s="99"/>
      <c r="V1421" s="96"/>
      <c r="W1421" s="100"/>
      <c r="X1421" s="100"/>
      <c r="Y1421" s="100"/>
      <c r="Z1421" s="94"/>
      <c r="AA1421" s="94"/>
      <c r="AB1421" s="94"/>
      <c r="AC1421" s="94"/>
      <c r="AD1421" s="94"/>
      <c r="AE1421" s="94"/>
      <c r="AF1421" s="94"/>
      <c r="AG1421" s="94"/>
      <c r="AH1421" s="94"/>
      <c r="AI1421" s="94"/>
      <c r="AJ1421" s="94"/>
      <c r="AK1421" s="101"/>
      <c r="AL1421" s="100"/>
      <c r="AM1421" s="94"/>
      <c r="AN1421" s="94"/>
      <c r="AO1421" s="94"/>
      <c r="AP1421" s="94"/>
      <c r="AQ1421" s="94"/>
      <c r="AR1421" s="94"/>
      <c r="AS1421" s="94"/>
      <c r="AT1421" s="94"/>
      <c r="AU1421" s="94"/>
      <c r="AV1421" s="101"/>
      <c r="AW1421" s="94"/>
      <c r="AX1421" s="94"/>
      <c r="AY1421" s="101"/>
      <c r="AZ1421" s="94"/>
      <c r="BA1421" s="94"/>
      <c r="BB1421" s="94"/>
      <c r="BC1421" s="101"/>
      <c r="BD1421" s="39"/>
      <c r="BE1421" s="4"/>
      <c r="BF1421" s="4"/>
      <c r="BG1421" s="4"/>
      <c r="BH1421" s="4"/>
      <c r="BI1421" s="4"/>
      <c r="BJ1421" s="4"/>
      <c r="BK1421" s="4"/>
      <c r="BL1421" s="4"/>
      <c r="BM1421" s="4"/>
      <c r="BN1421" s="4"/>
      <c r="BO1421" s="4"/>
      <c r="BP1421" s="4"/>
      <c r="BQ1421" s="4"/>
      <c r="BR1421" s="4"/>
      <c r="BS1421" s="4"/>
      <c r="BT1421" s="4"/>
      <c r="BU1421" s="4"/>
      <c r="BV1421" s="4"/>
      <c r="BW1421" s="4"/>
      <c r="BX1421" s="4"/>
      <c r="BY1421" s="4"/>
      <c r="BZ1421" s="4"/>
    </row>
    <row r="1422" spans="1:78" s="3" customFormat="1" ht="25.5" customHeight="1">
      <c r="A1422" s="94"/>
      <c r="B1422" s="95"/>
      <c r="C1422" s="95"/>
      <c r="D1422" s="96"/>
      <c r="E1422" s="96"/>
      <c r="F1422" s="96"/>
      <c r="G1422" s="96"/>
      <c r="H1422" s="96"/>
      <c r="I1422" s="94"/>
      <c r="J1422" s="97"/>
      <c r="K1422" s="97"/>
      <c r="L1422" s="97"/>
      <c r="M1422" s="94"/>
      <c r="N1422" s="94"/>
      <c r="O1422" s="94"/>
      <c r="P1422" s="97"/>
      <c r="Q1422" s="98"/>
      <c r="R1422" s="96"/>
      <c r="S1422" s="96"/>
      <c r="T1422" s="96"/>
      <c r="U1422" s="99"/>
      <c r="V1422" s="96"/>
      <c r="W1422" s="100"/>
      <c r="X1422" s="100"/>
      <c r="Y1422" s="100"/>
      <c r="Z1422" s="94"/>
      <c r="AA1422" s="94"/>
      <c r="AB1422" s="94"/>
      <c r="AC1422" s="94"/>
      <c r="AD1422" s="94"/>
      <c r="AE1422" s="94"/>
      <c r="AF1422" s="94"/>
      <c r="AG1422" s="94"/>
      <c r="AH1422" s="94"/>
      <c r="AI1422" s="94"/>
      <c r="AJ1422" s="94"/>
      <c r="AK1422" s="101"/>
      <c r="AL1422" s="100"/>
      <c r="AM1422" s="94"/>
      <c r="AN1422" s="94"/>
      <c r="AO1422" s="94"/>
      <c r="AP1422" s="94"/>
      <c r="AQ1422" s="94"/>
      <c r="AR1422" s="94"/>
      <c r="AS1422" s="94"/>
      <c r="AT1422" s="94"/>
      <c r="AU1422" s="94"/>
      <c r="AV1422" s="101"/>
      <c r="AW1422" s="94"/>
      <c r="AX1422" s="94"/>
      <c r="AY1422" s="101"/>
      <c r="AZ1422" s="94"/>
      <c r="BA1422" s="94"/>
      <c r="BB1422" s="94"/>
      <c r="BC1422" s="101"/>
      <c r="BD1422" s="39"/>
      <c r="BE1422" s="4"/>
      <c r="BF1422" s="4"/>
      <c r="BG1422" s="4"/>
      <c r="BH1422" s="4"/>
      <c r="BI1422" s="4"/>
      <c r="BJ1422" s="4"/>
      <c r="BK1422" s="4"/>
      <c r="BL1422" s="4"/>
      <c r="BM1422" s="4"/>
      <c r="BN1422" s="4"/>
      <c r="BO1422" s="4"/>
      <c r="BP1422" s="4"/>
      <c r="BQ1422" s="4"/>
      <c r="BR1422" s="4"/>
      <c r="BS1422" s="4"/>
      <c r="BT1422" s="4"/>
      <c r="BU1422" s="4"/>
      <c r="BV1422" s="4"/>
      <c r="BW1422" s="4"/>
      <c r="BX1422" s="4"/>
      <c r="BY1422" s="4"/>
      <c r="BZ1422" s="4"/>
    </row>
    <row r="1423" spans="1:78" s="3" customFormat="1" ht="25.5" customHeight="1">
      <c r="A1423" s="94"/>
      <c r="B1423" s="95"/>
      <c r="C1423" s="95"/>
      <c r="D1423" s="96"/>
      <c r="E1423" s="96"/>
      <c r="F1423" s="96"/>
      <c r="G1423" s="96"/>
      <c r="H1423" s="96"/>
      <c r="I1423" s="94"/>
      <c r="J1423" s="97"/>
      <c r="K1423" s="97"/>
      <c r="L1423" s="97"/>
      <c r="M1423" s="94"/>
      <c r="N1423" s="94"/>
      <c r="O1423" s="94"/>
      <c r="P1423" s="97"/>
      <c r="Q1423" s="98"/>
      <c r="R1423" s="96"/>
      <c r="S1423" s="96"/>
      <c r="T1423" s="96"/>
      <c r="U1423" s="99"/>
      <c r="V1423" s="96"/>
      <c r="W1423" s="100"/>
      <c r="X1423" s="100"/>
      <c r="Y1423" s="100"/>
      <c r="Z1423" s="94"/>
      <c r="AA1423" s="94"/>
      <c r="AB1423" s="94"/>
      <c r="AC1423" s="94"/>
      <c r="AD1423" s="94"/>
      <c r="AE1423" s="94"/>
      <c r="AF1423" s="94"/>
      <c r="AG1423" s="94"/>
      <c r="AH1423" s="94"/>
      <c r="AI1423" s="94"/>
      <c r="AJ1423" s="94"/>
      <c r="AK1423" s="101"/>
      <c r="AL1423" s="100"/>
      <c r="AM1423" s="94"/>
      <c r="AN1423" s="94"/>
      <c r="AO1423" s="94"/>
      <c r="AP1423" s="94"/>
      <c r="AQ1423" s="94"/>
      <c r="AR1423" s="94"/>
      <c r="AS1423" s="94"/>
      <c r="AT1423" s="94"/>
      <c r="AU1423" s="94"/>
      <c r="AV1423" s="101"/>
      <c r="AW1423" s="94"/>
      <c r="AX1423" s="94"/>
      <c r="AY1423" s="101"/>
      <c r="AZ1423" s="94"/>
      <c r="BA1423" s="94"/>
      <c r="BB1423" s="94"/>
      <c r="BC1423" s="101"/>
      <c r="BD1423" s="31"/>
    </row>
    <row r="1424" spans="1:78" s="12" customFormat="1">
      <c r="A1424" s="94"/>
      <c r="B1424" s="95"/>
      <c r="C1424" s="95"/>
      <c r="D1424" s="96"/>
      <c r="E1424" s="96"/>
      <c r="F1424" s="96"/>
      <c r="G1424" s="96"/>
      <c r="H1424" s="96"/>
      <c r="I1424" s="94"/>
      <c r="J1424" s="97"/>
      <c r="K1424" s="97"/>
      <c r="L1424" s="97"/>
      <c r="M1424" s="94"/>
      <c r="N1424" s="94"/>
      <c r="O1424" s="94"/>
      <c r="P1424" s="97"/>
      <c r="Q1424" s="98"/>
      <c r="R1424" s="96"/>
      <c r="S1424" s="96"/>
      <c r="T1424" s="96"/>
      <c r="U1424" s="99"/>
      <c r="V1424" s="96"/>
      <c r="W1424" s="100"/>
      <c r="X1424" s="100"/>
      <c r="Y1424" s="100"/>
      <c r="Z1424" s="94"/>
      <c r="AA1424" s="94"/>
      <c r="AB1424" s="94"/>
      <c r="AC1424" s="94"/>
      <c r="AD1424" s="94"/>
      <c r="AE1424" s="94"/>
      <c r="AF1424" s="94"/>
      <c r="AG1424" s="94"/>
      <c r="AH1424" s="94"/>
      <c r="AI1424" s="94"/>
      <c r="AJ1424" s="94"/>
      <c r="AK1424" s="101"/>
      <c r="AL1424" s="100"/>
      <c r="AM1424" s="94"/>
      <c r="AN1424" s="94"/>
      <c r="AO1424" s="94"/>
      <c r="AP1424" s="94"/>
      <c r="AQ1424" s="94"/>
      <c r="AR1424" s="94"/>
      <c r="AS1424" s="94"/>
      <c r="AT1424" s="94"/>
      <c r="AU1424" s="94"/>
      <c r="AV1424" s="101"/>
      <c r="AW1424" s="94"/>
      <c r="AX1424" s="94"/>
      <c r="AY1424" s="101"/>
      <c r="AZ1424" s="94"/>
      <c r="BA1424" s="94"/>
      <c r="BB1424" s="94"/>
      <c r="BC1424" s="101"/>
      <c r="BD1424" s="35"/>
      <c r="BE1424" s="36"/>
      <c r="BF1424" s="36"/>
      <c r="BG1424" s="36"/>
      <c r="BH1424" s="36"/>
      <c r="BI1424" s="36"/>
      <c r="BJ1424" s="3"/>
      <c r="BK1424" s="3"/>
      <c r="BL1424" s="3"/>
      <c r="BM1424" s="3"/>
      <c r="BN1424" s="3"/>
      <c r="BO1424" s="3"/>
      <c r="BP1424" s="3"/>
      <c r="BQ1424" s="3"/>
      <c r="BR1424" s="3"/>
      <c r="BS1424" s="3"/>
      <c r="BT1424" s="3"/>
      <c r="BU1424" s="3"/>
      <c r="BV1424" s="3"/>
      <c r="BW1424" s="3"/>
      <c r="BX1424" s="3"/>
      <c r="BY1424" s="3"/>
      <c r="BZ1424" s="3"/>
    </row>
    <row r="1425" spans="1:78" s="3" customFormat="1" ht="25.5" customHeight="1">
      <c r="A1425" s="94"/>
      <c r="B1425" s="95"/>
      <c r="C1425" s="95"/>
      <c r="D1425" s="96"/>
      <c r="E1425" s="96"/>
      <c r="F1425" s="96"/>
      <c r="G1425" s="96"/>
      <c r="H1425" s="96"/>
      <c r="I1425" s="94"/>
      <c r="J1425" s="97"/>
      <c r="K1425" s="97"/>
      <c r="L1425" s="97"/>
      <c r="M1425" s="94"/>
      <c r="N1425" s="94"/>
      <c r="O1425" s="94"/>
      <c r="P1425" s="97"/>
      <c r="Q1425" s="98"/>
      <c r="R1425" s="96"/>
      <c r="S1425" s="96"/>
      <c r="T1425" s="96"/>
      <c r="U1425" s="99"/>
      <c r="V1425" s="96"/>
      <c r="W1425" s="100"/>
      <c r="X1425" s="100"/>
      <c r="Y1425" s="100"/>
      <c r="Z1425" s="94"/>
      <c r="AA1425" s="94"/>
      <c r="AB1425" s="94"/>
      <c r="AC1425" s="94"/>
      <c r="AD1425" s="94"/>
      <c r="AE1425" s="94"/>
      <c r="AF1425" s="94"/>
      <c r="AG1425" s="94"/>
      <c r="AH1425" s="94"/>
      <c r="AI1425" s="94"/>
      <c r="AJ1425" s="94"/>
      <c r="AK1425" s="101"/>
      <c r="AL1425" s="100"/>
      <c r="AM1425" s="94"/>
      <c r="AN1425" s="94"/>
      <c r="AO1425" s="94"/>
      <c r="AP1425" s="94"/>
      <c r="AQ1425" s="94"/>
      <c r="AR1425" s="94"/>
      <c r="AS1425" s="94"/>
      <c r="AT1425" s="94"/>
      <c r="AU1425" s="94"/>
      <c r="AV1425" s="101"/>
      <c r="AW1425" s="94"/>
      <c r="AX1425" s="94"/>
      <c r="AY1425" s="101"/>
      <c r="AZ1425" s="94"/>
      <c r="BA1425" s="94"/>
      <c r="BB1425" s="94"/>
      <c r="BC1425" s="101"/>
      <c r="BD1425" s="31"/>
    </row>
    <row r="1426" spans="1:78" s="3" customFormat="1">
      <c r="A1426" s="94"/>
      <c r="B1426" s="95"/>
      <c r="C1426" s="95"/>
      <c r="D1426" s="96"/>
      <c r="E1426" s="96"/>
      <c r="F1426" s="96"/>
      <c r="G1426" s="96"/>
      <c r="H1426" s="96"/>
      <c r="I1426" s="94"/>
      <c r="J1426" s="97"/>
      <c r="K1426" s="97"/>
      <c r="L1426" s="97"/>
      <c r="M1426" s="94"/>
      <c r="N1426" s="94"/>
      <c r="O1426" s="94"/>
      <c r="P1426" s="97"/>
      <c r="Q1426" s="98"/>
      <c r="R1426" s="96"/>
      <c r="S1426" s="96"/>
      <c r="T1426" s="96"/>
      <c r="U1426" s="99"/>
      <c r="V1426" s="96"/>
      <c r="W1426" s="100"/>
      <c r="X1426" s="100"/>
      <c r="Y1426" s="100"/>
      <c r="Z1426" s="94"/>
      <c r="AA1426" s="94"/>
      <c r="AB1426" s="94"/>
      <c r="AC1426" s="94"/>
      <c r="AD1426" s="94"/>
      <c r="AE1426" s="94"/>
      <c r="AF1426" s="94"/>
      <c r="AG1426" s="94"/>
      <c r="AH1426" s="94"/>
      <c r="AI1426" s="94"/>
      <c r="AJ1426" s="94"/>
      <c r="AK1426" s="101"/>
      <c r="AL1426" s="100"/>
      <c r="AM1426" s="94"/>
      <c r="AN1426" s="94"/>
      <c r="AO1426" s="94"/>
      <c r="AP1426" s="94"/>
      <c r="AQ1426" s="94"/>
      <c r="AR1426" s="94"/>
      <c r="AS1426" s="94"/>
      <c r="AT1426" s="94"/>
      <c r="AU1426" s="94"/>
      <c r="AV1426" s="101"/>
      <c r="AW1426" s="94"/>
      <c r="AX1426" s="94"/>
      <c r="AY1426" s="101"/>
      <c r="AZ1426" s="94"/>
      <c r="BA1426" s="94"/>
      <c r="BB1426" s="94"/>
      <c r="BC1426" s="101"/>
      <c r="BD1426" s="31"/>
    </row>
    <row r="1427" spans="1:78" s="3" customFormat="1">
      <c r="A1427" s="94"/>
      <c r="B1427" s="95"/>
      <c r="C1427" s="95"/>
      <c r="D1427" s="96"/>
      <c r="E1427" s="96"/>
      <c r="F1427" s="96"/>
      <c r="G1427" s="96"/>
      <c r="H1427" s="96"/>
      <c r="I1427" s="94"/>
      <c r="J1427" s="97"/>
      <c r="K1427" s="97"/>
      <c r="L1427" s="97"/>
      <c r="M1427" s="94"/>
      <c r="N1427" s="94"/>
      <c r="O1427" s="94"/>
      <c r="P1427" s="97"/>
      <c r="Q1427" s="98"/>
      <c r="R1427" s="96"/>
      <c r="S1427" s="96"/>
      <c r="T1427" s="96"/>
      <c r="U1427" s="99"/>
      <c r="V1427" s="96"/>
      <c r="W1427" s="100"/>
      <c r="X1427" s="100"/>
      <c r="Y1427" s="100"/>
      <c r="Z1427" s="94"/>
      <c r="AA1427" s="94"/>
      <c r="AB1427" s="94"/>
      <c r="AC1427" s="94"/>
      <c r="AD1427" s="94"/>
      <c r="AE1427" s="94"/>
      <c r="AF1427" s="94"/>
      <c r="AG1427" s="94"/>
      <c r="AH1427" s="94"/>
      <c r="AI1427" s="94"/>
      <c r="AJ1427" s="94"/>
      <c r="AK1427" s="101"/>
      <c r="AL1427" s="100"/>
      <c r="AM1427" s="94"/>
      <c r="AN1427" s="94"/>
      <c r="AO1427" s="94"/>
      <c r="AP1427" s="94"/>
      <c r="AQ1427" s="94"/>
      <c r="AR1427" s="94"/>
      <c r="AS1427" s="94"/>
      <c r="AT1427" s="94"/>
      <c r="AU1427" s="94"/>
      <c r="AV1427" s="101"/>
      <c r="AW1427" s="94"/>
      <c r="AX1427" s="94"/>
      <c r="AY1427" s="101"/>
      <c r="AZ1427" s="94"/>
      <c r="BA1427" s="94"/>
      <c r="BB1427" s="94"/>
      <c r="BC1427" s="101"/>
      <c r="BD1427" s="31"/>
    </row>
    <row r="1428" spans="1:78" s="3" customFormat="1" ht="25.5" customHeight="1">
      <c r="A1428" s="94"/>
      <c r="B1428" s="95"/>
      <c r="C1428" s="95"/>
      <c r="D1428" s="96"/>
      <c r="E1428" s="96"/>
      <c r="F1428" s="96"/>
      <c r="G1428" s="96"/>
      <c r="H1428" s="96"/>
      <c r="I1428" s="94"/>
      <c r="J1428" s="97"/>
      <c r="K1428" s="97"/>
      <c r="L1428" s="97"/>
      <c r="M1428" s="94"/>
      <c r="N1428" s="94"/>
      <c r="O1428" s="94"/>
      <c r="P1428" s="97"/>
      <c r="Q1428" s="98"/>
      <c r="R1428" s="96"/>
      <c r="S1428" s="96"/>
      <c r="T1428" s="96"/>
      <c r="U1428" s="99"/>
      <c r="V1428" s="96"/>
      <c r="W1428" s="100"/>
      <c r="X1428" s="100"/>
      <c r="Y1428" s="100"/>
      <c r="Z1428" s="94"/>
      <c r="AA1428" s="94"/>
      <c r="AB1428" s="94"/>
      <c r="AC1428" s="94"/>
      <c r="AD1428" s="94"/>
      <c r="AE1428" s="94"/>
      <c r="AF1428" s="94"/>
      <c r="AG1428" s="94"/>
      <c r="AH1428" s="94"/>
      <c r="AI1428" s="94"/>
      <c r="AJ1428" s="94"/>
      <c r="AK1428" s="101"/>
      <c r="AL1428" s="100"/>
      <c r="AM1428" s="94"/>
      <c r="AN1428" s="94"/>
      <c r="AO1428" s="94"/>
      <c r="AP1428" s="94"/>
      <c r="AQ1428" s="94"/>
      <c r="AR1428" s="94"/>
      <c r="AS1428" s="94"/>
      <c r="AT1428" s="94"/>
      <c r="AU1428" s="94"/>
      <c r="AV1428" s="101"/>
      <c r="AW1428" s="94"/>
      <c r="AX1428" s="94"/>
      <c r="AY1428" s="101"/>
      <c r="AZ1428" s="94"/>
      <c r="BA1428" s="94"/>
      <c r="BB1428" s="94"/>
      <c r="BC1428" s="101"/>
      <c r="BD1428" s="31"/>
    </row>
    <row r="1429" spans="1:78" s="3" customFormat="1">
      <c r="A1429" s="94"/>
      <c r="B1429" s="95"/>
      <c r="C1429" s="95"/>
      <c r="D1429" s="96"/>
      <c r="E1429" s="96"/>
      <c r="F1429" s="96"/>
      <c r="G1429" s="96"/>
      <c r="H1429" s="96"/>
      <c r="I1429" s="94"/>
      <c r="J1429" s="97"/>
      <c r="K1429" s="97"/>
      <c r="L1429" s="97"/>
      <c r="M1429" s="94"/>
      <c r="N1429" s="94"/>
      <c r="O1429" s="94"/>
      <c r="P1429" s="97"/>
      <c r="Q1429" s="98"/>
      <c r="R1429" s="96"/>
      <c r="S1429" s="96"/>
      <c r="T1429" s="96"/>
      <c r="U1429" s="99"/>
      <c r="V1429" s="96"/>
      <c r="W1429" s="100"/>
      <c r="X1429" s="100"/>
      <c r="Y1429" s="100"/>
      <c r="Z1429" s="94"/>
      <c r="AA1429" s="94"/>
      <c r="AB1429" s="94"/>
      <c r="AC1429" s="94"/>
      <c r="AD1429" s="94"/>
      <c r="AE1429" s="94"/>
      <c r="AF1429" s="94"/>
      <c r="AG1429" s="94"/>
      <c r="AH1429" s="94"/>
      <c r="AI1429" s="94"/>
      <c r="AJ1429" s="94"/>
      <c r="AK1429" s="101"/>
      <c r="AL1429" s="100"/>
      <c r="AM1429" s="94"/>
      <c r="AN1429" s="94"/>
      <c r="AO1429" s="94"/>
      <c r="AP1429" s="94"/>
      <c r="AQ1429" s="94"/>
      <c r="AR1429" s="94"/>
      <c r="AS1429" s="94"/>
      <c r="AT1429" s="94"/>
      <c r="AU1429" s="94"/>
      <c r="AV1429" s="101"/>
      <c r="AW1429" s="94"/>
      <c r="AX1429" s="94"/>
      <c r="AY1429" s="101"/>
      <c r="AZ1429" s="94"/>
      <c r="BA1429" s="94"/>
      <c r="BB1429" s="94"/>
      <c r="BC1429" s="101"/>
      <c r="BD1429" s="31"/>
      <c r="BJ1429" s="12"/>
      <c r="BK1429" s="12"/>
      <c r="BL1429" s="12"/>
      <c r="BM1429" s="12"/>
      <c r="BN1429" s="12"/>
      <c r="BO1429" s="12"/>
      <c r="BP1429" s="12"/>
      <c r="BQ1429" s="12"/>
      <c r="BR1429" s="12"/>
      <c r="BS1429" s="12"/>
      <c r="BT1429" s="12"/>
      <c r="BU1429" s="12"/>
      <c r="BV1429" s="12"/>
      <c r="BW1429" s="12"/>
      <c r="BX1429" s="12"/>
      <c r="BY1429" s="12"/>
      <c r="BZ1429" s="12"/>
    </row>
    <row r="1430" spans="1:78" s="3" customFormat="1" ht="25.5" customHeight="1">
      <c r="A1430" s="94"/>
      <c r="B1430" s="95"/>
      <c r="C1430" s="95"/>
      <c r="D1430" s="96"/>
      <c r="E1430" s="96"/>
      <c r="F1430" s="96"/>
      <c r="G1430" s="96"/>
      <c r="H1430" s="96"/>
      <c r="I1430" s="94"/>
      <c r="J1430" s="97"/>
      <c r="K1430" s="97"/>
      <c r="L1430" s="97"/>
      <c r="M1430" s="94"/>
      <c r="N1430" s="94"/>
      <c r="O1430" s="94"/>
      <c r="P1430" s="97"/>
      <c r="Q1430" s="98"/>
      <c r="R1430" s="96"/>
      <c r="S1430" s="96"/>
      <c r="T1430" s="96"/>
      <c r="U1430" s="99"/>
      <c r="V1430" s="96"/>
      <c r="W1430" s="100"/>
      <c r="X1430" s="100"/>
      <c r="Y1430" s="100"/>
      <c r="Z1430" s="94"/>
      <c r="AA1430" s="94"/>
      <c r="AB1430" s="94"/>
      <c r="AC1430" s="94"/>
      <c r="AD1430" s="94"/>
      <c r="AE1430" s="94"/>
      <c r="AF1430" s="94"/>
      <c r="AG1430" s="94"/>
      <c r="AH1430" s="94"/>
      <c r="AI1430" s="94"/>
      <c r="AJ1430" s="94"/>
      <c r="AK1430" s="101"/>
      <c r="AL1430" s="100"/>
      <c r="AM1430" s="94"/>
      <c r="AN1430" s="94"/>
      <c r="AO1430" s="94"/>
      <c r="AP1430" s="94"/>
      <c r="AQ1430" s="94"/>
      <c r="AR1430" s="94"/>
      <c r="AS1430" s="94"/>
      <c r="AT1430" s="94"/>
      <c r="AU1430" s="94"/>
      <c r="AV1430" s="101"/>
      <c r="AW1430" s="94"/>
      <c r="AX1430" s="94"/>
      <c r="AY1430" s="101"/>
      <c r="AZ1430" s="94"/>
      <c r="BA1430" s="94"/>
      <c r="BB1430" s="94"/>
      <c r="BC1430" s="101"/>
      <c r="BD1430" s="31"/>
      <c r="BJ1430" s="4"/>
      <c r="BK1430" s="4"/>
      <c r="BL1430" s="4"/>
      <c r="BM1430" s="4"/>
      <c r="BN1430" s="4"/>
      <c r="BO1430" s="4"/>
      <c r="BP1430" s="4"/>
      <c r="BQ1430" s="4"/>
      <c r="BR1430" s="4"/>
      <c r="BS1430" s="4"/>
      <c r="BT1430" s="4"/>
      <c r="BU1430" s="4"/>
      <c r="BV1430" s="4"/>
      <c r="BW1430" s="4"/>
      <c r="BX1430" s="4"/>
      <c r="BY1430" s="4"/>
      <c r="BZ1430" s="4"/>
    </row>
    <row r="1431" spans="1:78" s="3" customFormat="1" ht="25.5" customHeight="1">
      <c r="A1431" s="94"/>
      <c r="B1431" s="95"/>
      <c r="C1431" s="95"/>
      <c r="D1431" s="96"/>
      <c r="E1431" s="96"/>
      <c r="F1431" s="96"/>
      <c r="G1431" s="96"/>
      <c r="H1431" s="96"/>
      <c r="I1431" s="94"/>
      <c r="J1431" s="97"/>
      <c r="K1431" s="97"/>
      <c r="L1431" s="97"/>
      <c r="M1431" s="94"/>
      <c r="N1431" s="94"/>
      <c r="O1431" s="94"/>
      <c r="P1431" s="97"/>
      <c r="Q1431" s="98"/>
      <c r="R1431" s="96"/>
      <c r="S1431" s="96"/>
      <c r="T1431" s="96"/>
      <c r="U1431" s="99"/>
      <c r="V1431" s="96"/>
      <c r="W1431" s="100"/>
      <c r="X1431" s="100"/>
      <c r="Y1431" s="100"/>
      <c r="Z1431" s="94"/>
      <c r="AA1431" s="94"/>
      <c r="AB1431" s="94"/>
      <c r="AC1431" s="94"/>
      <c r="AD1431" s="94"/>
      <c r="AE1431" s="94"/>
      <c r="AF1431" s="94"/>
      <c r="AG1431" s="94"/>
      <c r="AH1431" s="94"/>
      <c r="AI1431" s="94"/>
      <c r="AJ1431" s="94"/>
      <c r="AK1431" s="101"/>
      <c r="AL1431" s="100"/>
      <c r="AM1431" s="94"/>
      <c r="AN1431" s="94"/>
      <c r="AO1431" s="94"/>
      <c r="AP1431" s="94"/>
      <c r="AQ1431" s="94"/>
      <c r="AR1431" s="94"/>
      <c r="AS1431" s="94"/>
      <c r="AT1431" s="94"/>
      <c r="AU1431" s="94"/>
      <c r="AV1431" s="101"/>
      <c r="AW1431" s="94"/>
      <c r="AX1431" s="94"/>
      <c r="AY1431" s="101"/>
      <c r="AZ1431" s="94"/>
      <c r="BA1431" s="94"/>
      <c r="BB1431" s="94"/>
      <c r="BC1431" s="101"/>
      <c r="BD1431" s="31"/>
      <c r="BJ1431" s="4"/>
      <c r="BK1431" s="4"/>
      <c r="BL1431" s="4"/>
      <c r="BM1431" s="4"/>
      <c r="BN1431" s="4"/>
      <c r="BO1431" s="4"/>
      <c r="BP1431" s="4"/>
      <c r="BQ1431" s="4"/>
      <c r="BR1431" s="4"/>
      <c r="BS1431" s="4"/>
      <c r="BT1431" s="4"/>
      <c r="BU1431" s="4"/>
      <c r="BV1431" s="4"/>
      <c r="BW1431" s="4"/>
      <c r="BX1431" s="4"/>
      <c r="BY1431" s="4"/>
      <c r="BZ1431" s="4"/>
    </row>
    <row r="1432" spans="1:78" s="3" customFormat="1" ht="25.5" customHeight="1">
      <c r="A1432" s="94"/>
      <c r="B1432" s="95"/>
      <c r="C1432" s="95"/>
      <c r="D1432" s="96"/>
      <c r="E1432" s="96"/>
      <c r="F1432" s="96"/>
      <c r="G1432" s="96"/>
      <c r="H1432" s="96"/>
      <c r="I1432" s="94"/>
      <c r="J1432" s="97"/>
      <c r="K1432" s="97"/>
      <c r="L1432" s="97"/>
      <c r="M1432" s="94"/>
      <c r="N1432" s="94"/>
      <c r="O1432" s="94"/>
      <c r="P1432" s="97"/>
      <c r="Q1432" s="98"/>
      <c r="R1432" s="96"/>
      <c r="S1432" s="96"/>
      <c r="T1432" s="96"/>
      <c r="U1432" s="99"/>
      <c r="V1432" s="96"/>
      <c r="W1432" s="100"/>
      <c r="X1432" s="100"/>
      <c r="Y1432" s="100"/>
      <c r="Z1432" s="94"/>
      <c r="AA1432" s="94"/>
      <c r="AB1432" s="94"/>
      <c r="AC1432" s="94"/>
      <c r="AD1432" s="94"/>
      <c r="AE1432" s="94"/>
      <c r="AF1432" s="94"/>
      <c r="AG1432" s="94"/>
      <c r="AH1432" s="94"/>
      <c r="AI1432" s="94"/>
      <c r="AJ1432" s="94"/>
      <c r="AK1432" s="101"/>
      <c r="AL1432" s="100"/>
      <c r="AM1432" s="94"/>
      <c r="AN1432" s="94"/>
      <c r="AO1432" s="94"/>
      <c r="AP1432" s="94"/>
      <c r="AQ1432" s="94"/>
      <c r="AR1432" s="94"/>
      <c r="AS1432" s="94"/>
      <c r="AT1432" s="94"/>
      <c r="AU1432" s="94"/>
      <c r="AV1432" s="101"/>
      <c r="AW1432" s="94"/>
      <c r="AX1432" s="94"/>
      <c r="AY1432" s="101"/>
      <c r="AZ1432" s="94"/>
      <c r="BA1432" s="94"/>
      <c r="BB1432" s="94"/>
      <c r="BC1432" s="101"/>
      <c r="BD1432" s="39"/>
      <c r="BE1432" s="4"/>
      <c r="BF1432" s="4"/>
      <c r="BG1432" s="4"/>
      <c r="BH1432" s="4"/>
      <c r="BI1432" s="4"/>
      <c r="BJ1432" s="4"/>
      <c r="BK1432" s="4"/>
      <c r="BL1432" s="4"/>
      <c r="BM1432" s="4"/>
      <c r="BN1432" s="4"/>
      <c r="BO1432" s="4"/>
      <c r="BP1432" s="4"/>
      <c r="BQ1432" s="4"/>
      <c r="BR1432" s="4"/>
      <c r="BS1432" s="4"/>
      <c r="BT1432" s="4"/>
      <c r="BU1432" s="4"/>
      <c r="BV1432" s="4"/>
      <c r="BW1432" s="4"/>
      <c r="BX1432" s="4"/>
      <c r="BY1432" s="4"/>
      <c r="BZ1432" s="4"/>
    </row>
    <row r="1433" spans="1:78" s="3" customFormat="1" ht="38.25" customHeight="1">
      <c r="A1433" s="94"/>
      <c r="B1433" s="95"/>
      <c r="C1433" s="95"/>
      <c r="D1433" s="96"/>
      <c r="E1433" s="96"/>
      <c r="F1433" s="96"/>
      <c r="G1433" s="96"/>
      <c r="H1433" s="96"/>
      <c r="I1433" s="94"/>
      <c r="J1433" s="97"/>
      <c r="K1433" s="97"/>
      <c r="L1433" s="97"/>
      <c r="M1433" s="94"/>
      <c r="N1433" s="94"/>
      <c r="O1433" s="94"/>
      <c r="P1433" s="97"/>
      <c r="Q1433" s="98"/>
      <c r="R1433" s="96"/>
      <c r="S1433" s="96"/>
      <c r="T1433" s="96"/>
      <c r="U1433" s="99"/>
      <c r="V1433" s="96"/>
      <c r="W1433" s="100"/>
      <c r="X1433" s="100"/>
      <c r="Y1433" s="100"/>
      <c r="Z1433" s="94"/>
      <c r="AA1433" s="94"/>
      <c r="AB1433" s="94"/>
      <c r="AC1433" s="94"/>
      <c r="AD1433" s="94"/>
      <c r="AE1433" s="94"/>
      <c r="AF1433" s="94"/>
      <c r="AG1433" s="94"/>
      <c r="AH1433" s="94"/>
      <c r="AI1433" s="94"/>
      <c r="AJ1433" s="94"/>
      <c r="AK1433" s="101"/>
      <c r="AL1433" s="100"/>
      <c r="AM1433" s="94"/>
      <c r="AN1433" s="94"/>
      <c r="AO1433" s="94"/>
      <c r="AP1433" s="94"/>
      <c r="AQ1433" s="94"/>
      <c r="AR1433" s="94"/>
      <c r="AS1433" s="94"/>
      <c r="AT1433" s="94"/>
      <c r="AU1433" s="94"/>
      <c r="AV1433" s="101"/>
      <c r="AW1433" s="94"/>
      <c r="AX1433" s="94"/>
      <c r="AY1433" s="101"/>
      <c r="AZ1433" s="94"/>
      <c r="BA1433" s="94"/>
      <c r="BB1433" s="94"/>
      <c r="BC1433" s="101"/>
      <c r="BD1433" s="31"/>
      <c r="BJ1433" s="4"/>
      <c r="BK1433" s="4"/>
      <c r="BL1433" s="4"/>
      <c r="BM1433" s="4"/>
      <c r="BN1433" s="4"/>
      <c r="BO1433" s="4"/>
      <c r="BP1433" s="4"/>
      <c r="BQ1433" s="4"/>
      <c r="BR1433" s="4"/>
      <c r="BS1433" s="4"/>
      <c r="BT1433" s="4"/>
      <c r="BU1433" s="4"/>
      <c r="BV1433" s="4"/>
      <c r="BW1433" s="4"/>
      <c r="BX1433" s="4"/>
      <c r="BY1433" s="4"/>
      <c r="BZ1433" s="4"/>
    </row>
    <row r="1434" spans="1:78" s="3" customFormat="1">
      <c r="A1434" s="94"/>
      <c r="B1434" s="95"/>
      <c r="C1434" s="95"/>
      <c r="D1434" s="96"/>
      <c r="E1434" s="96"/>
      <c r="F1434" s="96"/>
      <c r="G1434" s="96"/>
      <c r="H1434" s="96"/>
      <c r="I1434" s="94"/>
      <c r="J1434" s="97"/>
      <c r="K1434" s="97"/>
      <c r="L1434" s="97"/>
      <c r="M1434" s="94"/>
      <c r="N1434" s="94"/>
      <c r="O1434" s="94"/>
      <c r="P1434" s="97"/>
      <c r="Q1434" s="98"/>
      <c r="R1434" s="96"/>
      <c r="S1434" s="96"/>
      <c r="T1434" s="96"/>
      <c r="U1434" s="99"/>
      <c r="V1434" s="96"/>
      <c r="W1434" s="100"/>
      <c r="X1434" s="100"/>
      <c r="Y1434" s="100"/>
      <c r="Z1434" s="94"/>
      <c r="AA1434" s="94"/>
      <c r="AB1434" s="94"/>
      <c r="AC1434" s="94"/>
      <c r="AD1434" s="94"/>
      <c r="AE1434" s="94"/>
      <c r="AF1434" s="94"/>
      <c r="AG1434" s="94"/>
      <c r="AH1434" s="94"/>
      <c r="AI1434" s="94"/>
      <c r="AJ1434" s="94"/>
      <c r="AK1434" s="101"/>
      <c r="AL1434" s="100"/>
      <c r="AM1434" s="94"/>
      <c r="AN1434" s="94"/>
      <c r="AO1434" s="94"/>
      <c r="AP1434" s="94"/>
      <c r="AQ1434" s="94"/>
      <c r="AR1434" s="94"/>
      <c r="AS1434" s="94"/>
      <c r="AT1434" s="94"/>
      <c r="AU1434" s="94"/>
      <c r="AV1434" s="101"/>
      <c r="AW1434" s="94"/>
      <c r="AX1434" s="94"/>
      <c r="AY1434" s="101"/>
      <c r="AZ1434" s="94"/>
      <c r="BA1434" s="94"/>
      <c r="BB1434" s="94"/>
      <c r="BC1434" s="101"/>
      <c r="BD1434" s="31"/>
      <c r="BJ1434" s="38"/>
    </row>
    <row r="1435" spans="1:78" s="3" customFormat="1" ht="25.5" customHeight="1">
      <c r="A1435" s="94"/>
      <c r="B1435" s="95"/>
      <c r="C1435" s="95"/>
      <c r="D1435" s="96"/>
      <c r="E1435" s="96"/>
      <c r="F1435" s="96"/>
      <c r="G1435" s="96"/>
      <c r="H1435" s="96"/>
      <c r="I1435" s="94"/>
      <c r="J1435" s="97"/>
      <c r="K1435" s="97"/>
      <c r="L1435" s="97"/>
      <c r="M1435" s="94"/>
      <c r="N1435" s="94"/>
      <c r="O1435" s="94"/>
      <c r="P1435" s="97"/>
      <c r="Q1435" s="98"/>
      <c r="R1435" s="96"/>
      <c r="S1435" s="96"/>
      <c r="T1435" s="96"/>
      <c r="U1435" s="99"/>
      <c r="V1435" s="96"/>
      <c r="W1435" s="100"/>
      <c r="X1435" s="100"/>
      <c r="Y1435" s="100"/>
      <c r="Z1435" s="94"/>
      <c r="AA1435" s="94"/>
      <c r="AB1435" s="94"/>
      <c r="AC1435" s="94"/>
      <c r="AD1435" s="94"/>
      <c r="AE1435" s="94"/>
      <c r="AF1435" s="94"/>
      <c r="AG1435" s="94"/>
      <c r="AH1435" s="94"/>
      <c r="AI1435" s="94"/>
      <c r="AJ1435" s="94"/>
      <c r="AK1435" s="101"/>
      <c r="AL1435" s="100"/>
      <c r="AM1435" s="94"/>
      <c r="AN1435" s="94"/>
      <c r="AO1435" s="94"/>
      <c r="AP1435" s="94"/>
      <c r="AQ1435" s="94"/>
      <c r="AR1435" s="94"/>
      <c r="AS1435" s="94"/>
      <c r="AT1435" s="94"/>
      <c r="AU1435" s="94"/>
      <c r="AV1435" s="101"/>
      <c r="AW1435" s="94"/>
      <c r="AX1435" s="94"/>
      <c r="AY1435" s="101"/>
      <c r="AZ1435" s="94"/>
      <c r="BA1435" s="94"/>
      <c r="BB1435" s="94"/>
      <c r="BC1435" s="101"/>
      <c r="BD1435" s="31"/>
    </row>
    <row r="1436" spans="1:78" s="3" customFormat="1" ht="25.5" customHeight="1">
      <c r="A1436" s="94"/>
      <c r="B1436" s="95"/>
      <c r="C1436" s="95"/>
      <c r="D1436" s="96"/>
      <c r="E1436" s="96"/>
      <c r="F1436" s="96"/>
      <c r="G1436" s="96"/>
      <c r="H1436" s="96"/>
      <c r="I1436" s="94"/>
      <c r="J1436" s="97"/>
      <c r="K1436" s="97"/>
      <c r="L1436" s="97"/>
      <c r="M1436" s="94"/>
      <c r="N1436" s="94"/>
      <c r="O1436" s="94"/>
      <c r="P1436" s="97"/>
      <c r="Q1436" s="98"/>
      <c r="R1436" s="96"/>
      <c r="S1436" s="96"/>
      <c r="T1436" s="96"/>
      <c r="U1436" s="99"/>
      <c r="V1436" s="96"/>
      <c r="W1436" s="100"/>
      <c r="X1436" s="100"/>
      <c r="Y1436" s="100"/>
      <c r="Z1436" s="94"/>
      <c r="AA1436" s="94"/>
      <c r="AB1436" s="94"/>
      <c r="AC1436" s="94"/>
      <c r="AD1436" s="94"/>
      <c r="AE1436" s="94"/>
      <c r="AF1436" s="94"/>
      <c r="AG1436" s="94"/>
      <c r="AH1436" s="94"/>
      <c r="AI1436" s="94"/>
      <c r="AJ1436" s="94"/>
      <c r="AK1436" s="101"/>
      <c r="AL1436" s="100"/>
      <c r="AM1436" s="94"/>
      <c r="AN1436" s="94"/>
      <c r="AO1436" s="94"/>
      <c r="AP1436" s="94"/>
      <c r="AQ1436" s="94"/>
      <c r="AR1436" s="94"/>
      <c r="AS1436" s="94"/>
      <c r="AT1436" s="94"/>
      <c r="AU1436" s="94"/>
      <c r="AV1436" s="101"/>
      <c r="AW1436" s="94"/>
      <c r="AX1436" s="94"/>
      <c r="AY1436" s="101"/>
      <c r="AZ1436" s="94"/>
      <c r="BA1436" s="94"/>
      <c r="BB1436" s="94"/>
      <c r="BC1436" s="101"/>
      <c r="BD1436" s="31"/>
    </row>
    <row r="1437" spans="1:78" s="3" customFormat="1" ht="38.25" customHeight="1">
      <c r="A1437" s="94"/>
      <c r="B1437" s="95"/>
      <c r="C1437" s="95"/>
      <c r="D1437" s="96"/>
      <c r="E1437" s="96"/>
      <c r="F1437" s="96"/>
      <c r="G1437" s="96"/>
      <c r="H1437" s="96"/>
      <c r="I1437" s="94"/>
      <c r="J1437" s="97"/>
      <c r="K1437" s="97"/>
      <c r="L1437" s="97"/>
      <c r="M1437" s="94"/>
      <c r="N1437" s="94"/>
      <c r="O1437" s="94"/>
      <c r="P1437" s="97"/>
      <c r="Q1437" s="98"/>
      <c r="R1437" s="96"/>
      <c r="S1437" s="96"/>
      <c r="T1437" s="96"/>
      <c r="U1437" s="99"/>
      <c r="V1437" s="96"/>
      <c r="W1437" s="100"/>
      <c r="X1437" s="100"/>
      <c r="Y1437" s="100"/>
      <c r="Z1437" s="94"/>
      <c r="AA1437" s="94"/>
      <c r="AB1437" s="94"/>
      <c r="AC1437" s="94"/>
      <c r="AD1437" s="94"/>
      <c r="AE1437" s="94"/>
      <c r="AF1437" s="94"/>
      <c r="AG1437" s="94"/>
      <c r="AH1437" s="94"/>
      <c r="AI1437" s="94"/>
      <c r="AJ1437" s="94"/>
      <c r="AK1437" s="101"/>
      <c r="AL1437" s="100"/>
      <c r="AM1437" s="94"/>
      <c r="AN1437" s="94"/>
      <c r="AO1437" s="94"/>
      <c r="AP1437" s="94"/>
      <c r="AQ1437" s="94"/>
      <c r="AR1437" s="94"/>
      <c r="AS1437" s="94"/>
      <c r="AT1437" s="94"/>
      <c r="AU1437" s="94"/>
      <c r="AV1437" s="101"/>
      <c r="AW1437" s="94"/>
      <c r="AX1437" s="94"/>
      <c r="AY1437" s="101"/>
      <c r="AZ1437" s="94"/>
      <c r="BA1437" s="94"/>
      <c r="BB1437" s="94"/>
      <c r="BC1437" s="101"/>
      <c r="BD1437" s="31"/>
    </row>
    <row r="1438" spans="1:78" s="3" customFormat="1" ht="25.5" customHeight="1">
      <c r="A1438" s="94"/>
      <c r="B1438" s="95"/>
      <c r="C1438" s="95"/>
      <c r="D1438" s="96"/>
      <c r="E1438" s="96"/>
      <c r="F1438" s="96"/>
      <c r="G1438" s="96"/>
      <c r="H1438" s="96"/>
      <c r="I1438" s="94"/>
      <c r="J1438" s="97"/>
      <c r="K1438" s="97"/>
      <c r="L1438" s="97"/>
      <c r="M1438" s="94"/>
      <c r="N1438" s="94"/>
      <c r="O1438" s="94"/>
      <c r="P1438" s="97"/>
      <c r="Q1438" s="98"/>
      <c r="R1438" s="96"/>
      <c r="S1438" s="96"/>
      <c r="T1438" s="96"/>
      <c r="U1438" s="99"/>
      <c r="V1438" s="96"/>
      <c r="W1438" s="100"/>
      <c r="X1438" s="100"/>
      <c r="Y1438" s="100"/>
      <c r="Z1438" s="94"/>
      <c r="AA1438" s="94"/>
      <c r="AB1438" s="94"/>
      <c r="AC1438" s="94"/>
      <c r="AD1438" s="94"/>
      <c r="AE1438" s="94"/>
      <c r="AF1438" s="94"/>
      <c r="AG1438" s="94"/>
      <c r="AH1438" s="94"/>
      <c r="AI1438" s="94"/>
      <c r="AJ1438" s="94"/>
      <c r="AK1438" s="101"/>
      <c r="AL1438" s="100"/>
      <c r="AM1438" s="94"/>
      <c r="AN1438" s="94"/>
      <c r="AO1438" s="94"/>
      <c r="AP1438" s="94"/>
      <c r="AQ1438" s="94"/>
      <c r="AR1438" s="94"/>
      <c r="AS1438" s="94"/>
      <c r="AT1438" s="94"/>
      <c r="AU1438" s="94"/>
      <c r="AV1438" s="101"/>
      <c r="AW1438" s="94"/>
      <c r="AX1438" s="94"/>
      <c r="AY1438" s="101"/>
      <c r="AZ1438" s="94"/>
      <c r="BA1438" s="94"/>
      <c r="BB1438" s="94"/>
      <c r="BC1438" s="101"/>
      <c r="BD1438" s="31"/>
    </row>
    <row r="1439" spans="1:78" s="3" customFormat="1">
      <c r="A1439" s="94"/>
      <c r="B1439" s="95"/>
      <c r="C1439" s="95"/>
      <c r="D1439" s="96"/>
      <c r="E1439" s="96"/>
      <c r="F1439" s="96"/>
      <c r="G1439" s="96"/>
      <c r="H1439" s="96"/>
      <c r="I1439" s="94"/>
      <c r="J1439" s="97"/>
      <c r="K1439" s="97"/>
      <c r="L1439" s="97"/>
      <c r="M1439" s="94"/>
      <c r="N1439" s="94"/>
      <c r="O1439" s="94"/>
      <c r="P1439" s="97"/>
      <c r="Q1439" s="98"/>
      <c r="R1439" s="96"/>
      <c r="S1439" s="96"/>
      <c r="T1439" s="96"/>
      <c r="U1439" s="99"/>
      <c r="V1439" s="96"/>
      <c r="W1439" s="100"/>
      <c r="X1439" s="100"/>
      <c r="Y1439" s="100"/>
      <c r="Z1439" s="94"/>
      <c r="AA1439" s="94"/>
      <c r="AB1439" s="94"/>
      <c r="AC1439" s="94"/>
      <c r="AD1439" s="94"/>
      <c r="AE1439" s="94"/>
      <c r="AF1439" s="94"/>
      <c r="AG1439" s="94"/>
      <c r="AH1439" s="94"/>
      <c r="AI1439" s="94"/>
      <c r="AJ1439" s="94"/>
      <c r="AK1439" s="101"/>
      <c r="AL1439" s="100"/>
      <c r="AM1439" s="94"/>
      <c r="AN1439" s="94"/>
      <c r="AO1439" s="94"/>
      <c r="AP1439" s="94"/>
      <c r="AQ1439" s="94"/>
      <c r="AR1439" s="94"/>
      <c r="AS1439" s="94"/>
      <c r="AT1439" s="94"/>
      <c r="AU1439" s="94"/>
      <c r="AV1439" s="101"/>
      <c r="AW1439" s="94"/>
      <c r="AX1439" s="94"/>
      <c r="AY1439" s="101"/>
      <c r="AZ1439" s="94"/>
      <c r="BA1439" s="94"/>
      <c r="BB1439" s="94"/>
      <c r="BC1439" s="101"/>
      <c r="BD1439" s="31"/>
    </row>
    <row r="1440" spans="1:78" s="3" customFormat="1" ht="63.75" customHeight="1">
      <c r="A1440" s="94"/>
      <c r="B1440" s="95"/>
      <c r="C1440" s="95"/>
      <c r="D1440" s="96"/>
      <c r="E1440" s="96"/>
      <c r="F1440" s="96"/>
      <c r="G1440" s="96"/>
      <c r="H1440" s="96"/>
      <c r="I1440" s="94"/>
      <c r="J1440" s="97"/>
      <c r="K1440" s="97"/>
      <c r="L1440" s="97"/>
      <c r="M1440" s="94"/>
      <c r="N1440" s="94"/>
      <c r="O1440" s="94"/>
      <c r="P1440" s="97"/>
      <c r="Q1440" s="98"/>
      <c r="R1440" s="96"/>
      <c r="S1440" s="96"/>
      <c r="T1440" s="96"/>
      <c r="U1440" s="99"/>
      <c r="V1440" s="96"/>
      <c r="W1440" s="100"/>
      <c r="X1440" s="100"/>
      <c r="Y1440" s="100"/>
      <c r="Z1440" s="94"/>
      <c r="AA1440" s="94"/>
      <c r="AB1440" s="94"/>
      <c r="AC1440" s="94"/>
      <c r="AD1440" s="94"/>
      <c r="AE1440" s="94"/>
      <c r="AF1440" s="94"/>
      <c r="AG1440" s="94"/>
      <c r="AH1440" s="94"/>
      <c r="AI1440" s="94"/>
      <c r="AJ1440" s="94"/>
      <c r="AK1440" s="101"/>
      <c r="AL1440" s="100"/>
      <c r="AM1440" s="94"/>
      <c r="AN1440" s="94"/>
      <c r="AO1440" s="94"/>
      <c r="AP1440" s="94"/>
      <c r="AQ1440" s="94"/>
      <c r="AR1440" s="94"/>
      <c r="AS1440" s="94"/>
      <c r="AT1440" s="94"/>
      <c r="AU1440" s="94"/>
      <c r="AV1440" s="101"/>
      <c r="AW1440" s="94"/>
      <c r="AX1440" s="94"/>
      <c r="AY1440" s="101"/>
      <c r="AZ1440" s="94"/>
      <c r="BA1440" s="94"/>
      <c r="BB1440" s="94"/>
      <c r="BC1440" s="101"/>
      <c r="BD1440" s="31"/>
    </row>
    <row r="1441" spans="1:78" s="3" customFormat="1" ht="51" customHeight="1">
      <c r="A1441" s="94"/>
      <c r="B1441" s="95"/>
      <c r="C1441" s="95"/>
      <c r="D1441" s="96"/>
      <c r="E1441" s="96"/>
      <c r="F1441" s="96"/>
      <c r="G1441" s="96"/>
      <c r="H1441" s="96"/>
      <c r="I1441" s="94"/>
      <c r="J1441" s="97"/>
      <c r="K1441" s="97"/>
      <c r="L1441" s="97"/>
      <c r="M1441" s="94"/>
      <c r="N1441" s="94"/>
      <c r="O1441" s="94"/>
      <c r="P1441" s="97"/>
      <c r="Q1441" s="98"/>
      <c r="R1441" s="96"/>
      <c r="S1441" s="96"/>
      <c r="T1441" s="96"/>
      <c r="U1441" s="99"/>
      <c r="V1441" s="96"/>
      <c r="W1441" s="100"/>
      <c r="X1441" s="100"/>
      <c r="Y1441" s="100"/>
      <c r="Z1441" s="94"/>
      <c r="AA1441" s="94"/>
      <c r="AB1441" s="94"/>
      <c r="AC1441" s="94"/>
      <c r="AD1441" s="94"/>
      <c r="AE1441" s="94"/>
      <c r="AF1441" s="94"/>
      <c r="AG1441" s="94"/>
      <c r="AH1441" s="94"/>
      <c r="AI1441" s="94"/>
      <c r="AJ1441" s="94"/>
      <c r="AK1441" s="101"/>
      <c r="AL1441" s="100"/>
      <c r="AM1441" s="94"/>
      <c r="AN1441" s="94"/>
      <c r="AO1441" s="94"/>
      <c r="AP1441" s="94"/>
      <c r="AQ1441" s="94"/>
      <c r="AR1441" s="94"/>
      <c r="AS1441" s="94"/>
      <c r="AT1441" s="94"/>
      <c r="AU1441" s="94"/>
      <c r="AV1441" s="101"/>
      <c r="AW1441" s="94"/>
      <c r="AX1441" s="94"/>
      <c r="AY1441" s="101"/>
      <c r="AZ1441" s="94"/>
      <c r="BA1441" s="94"/>
      <c r="BB1441" s="94"/>
      <c r="BC1441" s="101"/>
      <c r="BD1441" s="31"/>
    </row>
    <row r="1442" spans="1:78" s="3" customFormat="1">
      <c r="A1442" s="94"/>
      <c r="B1442" s="95"/>
      <c r="C1442" s="95"/>
      <c r="D1442" s="96"/>
      <c r="E1442" s="96"/>
      <c r="F1442" s="96"/>
      <c r="G1442" s="96"/>
      <c r="H1442" s="96"/>
      <c r="I1442" s="94"/>
      <c r="J1442" s="97"/>
      <c r="K1442" s="97"/>
      <c r="L1442" s="97"/>
      <c r="M1442" s="94"/>
      <c r="N1442" s="94"/>
      <c r="O1442" s="94"/>
      <c r="P1442" s="97"/>
      <c r="Q1442" s="98"/>
      <c r="R1442" s="96"/>
      <c r="S1442" s="96"/>
      <c r="T1442" s="96"/>
      <c r="U1442" s="99"/>
      <c r="V1442" s="96"/>
      <c r="W1442" s="100"/>
      <c r="X1442" s="100"/>
      <c r="Y1442" s="100"/>
      <c r="Z1442" s="94"/>
      <c r="AA1442" s="94"/>
      <c r="AB1442" s="94"/>
      <c r="AC1442" s="94"/>
      <c r="AD1442" s="94"/>
      <c r="AE1442" s="94"/>
      <c r="AF1442" s="94"/>
      <c r="AG1442" s="94"/>
      <c r="AH1442" s="94"/>
      <c r="AI1442" s="94"/>
      <c r="AJ1442" s="94"/>
      <c r="AK1442" s="101"/>
      <c r="AL1442" s="100"/>
      <c r="AM1442" s="94"/>
      <c r="AN1442" s="94"/>
      <c r="AO1442" s="94"/>
      <c r="AP1442" s="94"/>
      <c r="AQ1442" s="94"/>
      <c r="AR1442" s="94"/>
      <c r="AS1442" s="94"/>
      <c r="AT1442" s="94"/>
      <c r="AU1442" s="94"/>
      <c r="AV1442" s="101"/>
      <c r="AW1442" s="94"/>
      <c r="AX1442" s="94"/>
      <c r="AY1442" s="101"/>
      <c r="AZ1442" s="94"/>
      <c r="BA1442" s="94"/>
      <c r="BB1442" s="94"/>
      <c r="BC1442" s="101"/>
      <c r="BD1442" s="35"/>
      <c r="BE1442" s="36"/>
      <c r="BF1442" s="36"/>
      <c r="BG1442" s="36"/>
      <c r="BH1442" s="36"/>
      <c r="BI1442" s="36"/>
    </row>
    <row r="1443" spans="1:78" s="3" customFormat="1">
      <c r="A1443" s="94"/>
      <c r="B1443" s="95"/>
      <c r="C1443" s="95"/>
      <c r="D1443" s="96"/>
      <c r="E1443" s="96"/>
      <c r="F1443" s="96"/>
      <c r="G1443" s="96"/>
      <c r="H1443" s="96"/>
      <c r="I1443" s="94"/>
      <c r="J1443" s="97"/>
      <c r="K1443" s="97"/>
      <c r="L1443" s="97"/>
      <c r="M1443" s="94"/>
      <c r="N1443" s="94"/>
      <c r="O1443" s="94"/>
      <c r="P1443" s="97"/>
      <c r="Q1443" s="98"/>
      <c r="R1443" s="96"/>
      <c r="S1443" s="96"/>
      <c r="T1443" s="96"/>
      <c r="U1443" s="99"/>
      <c r="V1443" s="96"/>
      <c r="W1443" s="100"/>
      <c r="X1443" s="100"/>
      <c r="Y1443" s="100"/>
      <c r="Z1443" s="94"/>
      <c r="AA1443" s="94"/>
      <c r="AB1443" s="94"/>
      <c r="AC1443" s="94"/>
      <c r="AD1443" s="94"/>
      <c r="AE1443" s="94"/>
      <c r="AF1443" s="94"/>
      <c r="AG1443" s="94"/>
      <c r="AH1443" s="94"/>
      <c r="AI1443" s="94"/>
      <c r="AJ1443" s="94"/>
      <c r="AK1443" s="101"/>
      <c r="AL1443" s="100"/>
      <c r="AM1443" s="94"/>
      <c r="AN1443" s="94"/>
      <c r="AO1443" s="94"/>
      <c r="AP1443" s="94"/>
      <c r="AQ1443" s="94"/>
      <c r="AR1443" s="94"/>
      <c r="AS1443" s="94"/>
      <c r="AT1443" s="94"/>
      <c r="AU1443" s="94"/>
      <c r="AV1443" s="101"/>
      <c r="AW1443" s="94"/>
      <c r="AX1443" s="94"/>
      <c r="AY1443" s="101"/>
      <c r="AZ1443" s="94"/>
      <c r="BA1443" s="94"/>
      <c r="BB1443" s="94"/>
      <c r="BC1443" s="101"/>
      <c r="BD1443" s="40"/>
      <c r="BE1443" s="12"/>
      <c r="BF1443" s="12"/>
      <c r="BG1443" s="12"/>
      <c r="BH1443" s="12"/>
      <c r="BI1443" s="12"/>
    </row>
    <row r="1444" spans="1:78" s="3" customFormat="1">
      <c r="A1444" s="94"/>
      <c r="B1444" s="95"/>
      <c r="C1444" s="95"/>
      <c r="D1444" s="96"/>
      <c r="E1444" s="96"/>
      <c r="F1444" s="96"/>
      <c r="G1444" s="96"/>
      <c r="H1444" s="96"/>
      <c r="I1444" s="94"/>
      <c r="J1444" s="97"/>
      <c r="K1444" s="97"/>
      <c r="L1444" s="97"/>
      <c r="M1444" s="94"/>
      <c r="N1444" s="94"/>
      <c r="O1444" s="94"/>
      <c r="P1444" s="97"/>
      <c r="Q1444" s="98"/>
      <c r="R1444" s="96"/>
      <c r="S1444" s="96"/>
      <c r="T1444" s="96"/>
      <c r="U1444" s="99"/>
      <c r="V1444" s="96"/>
      <c r="W1444" s="100"/>
      <c r="X1444" s="100"/>
      <c r="Y1444" s="100"/>
      <c r="Z1444" s="94"/>
      <c r="AA1444" s="94"/>
      <c r="AB1444" s="94"/>
      <c r="AC1444" s="94"/>
      <c r="AD1444" s="94"/>
      <c r="AE1444" s="94"/>
      <c r="AF1444" s="94"/>
      <c r="AG1444" s="94"/>
      <c r="AH1444" s="94"/>
      <c r="AI1444" s="94"/>
      <c r="AJ1444" s="94"/>
      <c r="AK1444" s="101"/>
      <c r="AL1444" s="100"/>
      <c r="AM1444" s="94"/>
      <c r="AN1444" s="94"/>
      <c r="AO1444" s="94"/>
      <c r="AP1444" s="94"/>
      <c r="AQ1444" s="94"/>
      <c r="AR1444" s="94"/>
      <c r="AS1444" s="94"/>
      <c r="AT1444" s="94"/>
      <c r="AU1444" s="94"/>
      <c r="AV1444" s="101"/>
      <c r="AW1444" s="94"/>
      <c r="AX1444" s="94"/>
      <c r="AY1444" s="101"/>
      <c r="AZ1444" s="94"/>
      <c r="BA1444" s="94"/>
      <c r="BB1444" s="94"/>
      <c r="BC1444" s="101"/>
      <c r="BD1444" s="40"/>
      <c r="BE1444" s="12"/>
      <c r="BF1444" s="12"/>
      <c r="BG1444" s="12"/>
      <c r="BH1444" s="12"/>
      <c r="BI1444" s="12"/>
    </row>
    <row r="1445" spans="1:78" s="3" customFormat="1" ht="25.5" customHeight="1">
      <c r="A1445" s="94"/>
      <c r="B1445" s="95"/>
      <c r="C1445" s="95"/>
      <c r="D1445" s="96"/>
      <c r="E1445" s="96"/>
      <c r="F1445" s="96"/>
      <c r="G1445" s="96"/>
      <c r="H1445" s="96"/>
      <c r="I1445" s="94"/>
      <c r="J1445" s="97"/>
      <c r="K1445" s="97"/>
      <c r="L1445" s="97"/>
      <c r="M1445" s="94"/>
      <c r="N1445" s="94"/>
      <c r="O1445" s="94"/>
      <c r="P1445" s="97"/>
      <c r="Q1445" s="98"/>
      <c r="R1445" s="96"/>
      <c r="S1445" s="96"/>
      <c r="T1445" s="96"/>
      <c r="U1445" s="99"/>
      <c r="V1445" s="96"/>
      <c r="W1445" s="100"/>
      <c r="X1445" s="100"/>
      <c r="Y1445" s="100"/>
      <c r="Z1445" s="94"/>
      <c r="AA1445" s="94"/>
      <c r="AB1445" s="94"/>
      <c r="AC1445" s="94"/>
      <c r="AD1445" s="94"/>
      <c r="AE1445" s="94"/>
      <c r="AF1445" s="94"/>
      <c r="AG1445" s="94"/>
      <c r="AH1445" s="94"/>
      <c r="AI1445" s="94"/>
      <c r="AJ1445" s="94"/>
      <c r="AK1445" s="101"/>
      <c r="AL1445" s="100"/>
      <c r="AM1445" s="94"/>
      <c r="AN1445" s="94"/>
      <c r="AO1445" s="94"/>
      <c r="AP1445" s="94"/>
      <c r="AQ1445" s="94"/>
      <c r="AR1445" s="94"/>
      <c r="AS1445" s="94"/>
      <c r="AT1445" s="94"/>
      <c r="AU1445" s="94"/>
      <c r="AV1445" s="101"/>
      <c r="AW1445" s="94"/>
      <c r="AX1445" s="94"/>
      <c r="AY1445" s="101"/>
      <c r="AZ1445" s="94"/>
      <c r="BA1445" s="94"/>
      <c r="BB1445" s="94"/>
      <c r="BC1445" s="101"/>
      <c r="BD1445" s="31"/>
    </row>
    <row r="1446" spans="1:78" s="3" customFormat="1" ht="25.5" customHeight="1">
      <c r="A1446" s="94"/>
      <c r="B1446" s="95"/>
      <c r="C1446" s="95"/>
      <c r="D1446" s="96"/>
      <c r="E1446" s="96"/>
      <c r="F1446" s="96"/>
      <c r="G1446" s="96"/>
      <c r="H1446" s="96"/>
      <c r="I1446" s="94"/>
      <c r="J1446" s="97"/>
      <c r="K1446" s="97"/>
      <c r="L1446" s="97"/>
      <c r="M1446" s="94"/>
      <c r="N1446" s="94"/>
      <c r="O1446" s="94"/>
      <c r="P1446" s="97"/>
      <c r="Q1446" s="98"/>
      <c r="R1446" s="96"/>
      <c r="S1446" s="96"/>
      <c r="T1446" s="96"/>
      <c r="U1446" s="99"/>
      <c r="V1446" s="96"/>
      <c r="W1446" s="100"/>
      <c r="X1446" s="100"/>
      <c r="Y1446" s="100"/>
      <c r="Z1446" s="94"/>
      <c r="AA1446" s="94"/>
      <c r="AB1446" s="94"/>
      <c r="AC1446" s="94"/>
      <c r="AD1446" s="94"/>
      <c r="AE1446" s="94"/>
      <c r="AF1446" s="94"/>
      <c r="AG1446" s="94"/>
      <c r="AH1446" s="94"/>
      <c r="AI1446" s="94"/>
      <c r="AJ1446" s="94"/>
      <c r="AK1446" s="101"/>
      <c r="AL1446" s="100"/>
      <c r="AM1446" s="94"/>
      <c r="AN1446" s="94"/>
      <c r="AO1446" s="94"/>
      <c r="AP1446" s="94"/>
      <c r="AQ1446" s="94"/>
      <c r="AR1446" s="94"/>
      <c r="AS1446" s="94"/>
      <c r="AT1446" s="94"/>
      <c r="AU1446" s="94"/>
      <c r="AV1446" s="101"/>
      <c r="AW1446" s="94"/>
      <c r="AX1446" s="94"/>
      <c r="AY1446" s="101"/>
      <c r="AZ1446" s="94"/>
      <c r="BA1446" s="94"/>
      <c r="BB1446" s="94"/>
      <c r="BC1446" s="101"/>
      <c r="BD1446" s="31"/>
    </row>
    <row r="1447" spans="1:78" s="12" customFormat="1">
      <c r="A1447" s="94"/>
      <c r="B1447" s="95"/>
      <c r="C1447" s="95"/>
      <c r="D1447" s="96"/>
      <c r="E1447" s="96"/>
      <c r="F1447" s="96"/>
      <c r="G1447" s="96"/>
      <c r="H1447" s="96"/>
      <c r="I1447" s="94"/>
      <c r="J1447" s="97"/>
      <c r="K1447" s="97"/>
      <c r="L1447" s="97"/>
      <c r="M1447" s="94"/>
      <c r="N1447" s="94"/>
      <c r="O1447" s="94"/>
      <c r="P1447" s="97"/>
      <c r="Q1447" s="98"/>
      <c r="R1447" s="96"/>
      <c r="S1447" s="96"/>
      <c r="T1447" s="96"/>
      <c r="U1447" s="99"/>
      <c r="V1447" s="96"/>
      <c r="W1447" s="100"/>
      <c r="X1447" s="100"/>
      <c r="Y1447" s="100"/>
      <c r="Z1447" s="94"/>
      <c r="AA1447" s="94"/>
      <c r="AB1447" s="94"/>
      <c r="AC1447" s="94"/>
      <c r="AD1447" s="94"/>
      <c r="AE1447" s="94"/>
      <c r="AF1447" s="94"/>
      <c r="AG1447" s="94"/>
      <c r="AH1447" s="94"/>
      <c r="AI1447" s="94"/>
      <c r="AJ1447" s="94"/>
      <c r="AK1447" s="101"/>
      <c r="AL1447" s="100"/>
      <c r="AM1447" s="94"/>
      <c r="AN1447" s="94"/>
      <c r="AO1447" s="94"/>
      <c r="AP1447" s="94"/>
      <c r="AQ1447" s="94"/>
      <c r="AR1447" s="94"/>
      <c r="AS1447" s="94"/>
      <c r="AT1447" s="94"/>
      <c r="AU1447" s="94"/>
      <c r="AV1447" s="101"/>
      <c r="AW1447" s="94"/>
      <c r="AX1447" s="94"/>
      <c r="AY1447" s="101"/>
      <c r="AZ1447" s="94"/>
      <c r="BA1447" s="94"/>
      <c r="BB1447" s="94"/>
      <c r="BC1447" s="101"/>
      <c r="BD1447" s="31"/>
      <c r="BE1447" s="3"/>
      <c r="BF1447" s="3"/>
      <c r="BG1447" s="3"/>
      <c r="BH1447" s="3"/>
      <c r="BI1447" s="3"/>
      <c r="BJ1447" s="3"/>
      <c r="BK1447" s="3"/>
      <c r="BL1447" s="3"/>
      <c r="BM1447" s="3"/>
      <c r="BN1447" s="3"/>
      <c r="BO1447" s="3"/>
      <c r="BP1447" s="3"/>
      <c r="BQ1447" s="3"/>
      <c r="BR1447" s="3"/>
      <c r="BS1447" s="3"/>
      <c r="BT1447" s="3"/>
      <c r="BU1447" s="3"/>
      <c r="BV1447" s="3"/>
      <c r="BW1447" s="3"/>
      <c r="BX1447" s="3"/>
      <c r="BY1447" s="3"/>
      <c r="BZ1447" s="3"/>
    </row>
    <row r="1448" spans="1:78" s="12" customFormat="1">
      <c r="A1448" s="94"/>
      <c r="B1448" s="95"/>
      <c r="C1448" s="95"/>
      <c r="D1448" s="96"/>
      <c r="E1448" s="96"/>
      <c r="F1448" s="96"/>
      <c r="G1448" s="96"/>
      <c r="H1448" s="96"/>
      <c r="I1448" s="94"/>
      <c r="J1448" s="97"/>
      <c r="K1448" s="97"/>
      <c r="L1448" s="97"/>
      <c r="M1448" s="94"/>
      <c r="N1448" s="94"/>
      <c r="O1448" s="94"/>
      <c r="P1448" s="97"/>
      <c r="Q1448" s="98"/>
      <c r="R1448" s="96"/>
      <c r="S1448" s="96"/>
      <c r="T1448" s="96"/>
      <c r="U1448" s="99"/>
      <c r="V1448" s="96"/>
      <c r="W1448" s="100"/>
      <c r="X1448" s="100"/>
      <c r="Y1448" s="100"/>
      <c r="Z1448" s="94"/>
      <c r="AA1448" s="94"/>
      <c r="AB1448" s="94"/>
      <c r="AC1448" s="94"/>
      <c r="AD1448" s="94"/>
      <c r="AE1448" s="94"/>
      <c r="AF1448" s="94"/>
      <c r="AG1448" s="94"/>
      <c r="AH1448" s="94"/>
      <c r="AI1448" s="94"/>
      <c r="AJ1448" s="94"/>
      <c r="AK1448" s="101"/>
      <c r="AL1448" s="100"/>
      <c r="AM1448" s="94"/>
      <c r="AN1448" s="94"/>
      <c r="AO1448" s="94"/>
      <c r="AP1448" s="94"/>
      <c r="AQ1448" s="94"/>
      <c r="AR1448" s="94"/>
      <c r="AS1448" s="94"/>
      <c r="AT1448" s="94"/>
      <c r="AU1448" s="94"/>
      <c r="AV1448" s="101"/>
      <c r="AW1448" s="94"/>
      <c r="AX1448" s="94"/>
      <c r="AY1448" s="101"/>
      <c r="AZ1448" s="94"/>
      <c r="BA1448" s="94"/>
      <c r="BB1448" s="94"/>
      <c r="BC1448" s="101"/>
      <c r="BD1448" s="31"/>
      <c r="BE1448" s="3"/>
      <c r="BF1448" s="3"/>
      <c r="BG1448" s="3"/>
      <c r="BH1448" s="3"/>
      <c r="BI1448" s="3"/>
      <c r="BJ1448" s="3"/>
      <c r="BK1448" s="3"/>
      <c r="BL1448" s="3"/>
      <c r="BM1448" s="3"/>
      <c r="BN1448" s="3"/>
      <c r="BO1448" s="3"/>
      <c r="BP1448" s="3"/>
      <c r="BQ1448" s="3"/>
      <c r="BR1448" s="3"/>
      <c r="BS1448" s="3"/>
      <c r="BT1448" s="3"/>
      <c r="BU1448" s="3"/>
      <c r="BV1448" s="3"/>
      <c r="BW1448" s="3"/>
      <c r="BX1448" s="3"/>
      <c r="BY1448" s="3"/>
      <c r="BZ1448" s="3"/>
    </row>
    <row r="1449" spans="1:78" s="12" customFormat="1">
      <c r="A1449" s="94"/>
      <c r="B1449" s="95"/>
      <c r="C1449" s="95"/>
      <c r="D1449" s="96"/>
      <c r="E1449" s="96"/>
      <c r="F1449" s="96"/>
      <c r="G1449" s="96"/>
      <c r="H1449" s="96"/>
      <c r="I1449" s="94"/>
      <c r="J1449" s="97"/>
      <c r="K1449" s="97"/>
      <c r="L1449" s="97"/>
      <c r="M1449" s="94"/>
      <c r="N1449" s="94"/>
      <c r="O1449" s="94"/>
      <c r="P1449" s="97"/>
      <c r="Q1449" s="98"/>
      <c r="R1449" s="96"/>
      <c r="S1449" s="96"/>
      <c r="T1449" s="96"/>
      <c r="U1449" s="99"/>
      <c r="V1449" s="96"/>
      <c r="W1449" s="100"/>
      <c r="X1449" s="100"/>
      <c r="Y1449" s="100"/>
      <c r="Z1449" s="94"/>
      <c r="AA1449" s="94"/>
      <c r="AB1449" s="94"/>
      <c r="AC1449" s="94"/>
      <c r="AD1449" s="94"/>
      <c r="AE1449" s="94"/>
      <c r="AF1449" s="94"/>
      <c r="AG1449" s="94"/>
      <c r="AH1449" s="94"/>
      <c r="AI1449" s="94"/>
      <c r="AJ1449" s="94"/>
      <c r="AK1449" s="101"/>
      <c r="AL1449" s="100"/>
      <c r="AM1449" s="94"/>
      <c r="AN1449" s="94"/>
      <c r="AO1449" s="94"/>
      <c r="AP1449" s="94"/>
      <c r="AQ1449" s="94"/>
      <c r="AR1449" s="94"/>
      <c r="AS1449" s="94"/>
      <c r="AT1449" s="94"/>
      <c r="AU1449" s="94"/>
      <c r="AV1449" s="101"/>
      <c r="AW1449" s="94"/>
      <c r="AX1449" s="94"/>
      <c r="AY1449" s="101"/>
      <c r="AZ1449" s="94"/>
      <c r="BA1449" s="94"/>
      <c r="BB1449" s="94"/>
      <c r="BC1449" s="101"/>
      <c r="BD1449" s="31"/>
      <c r="BE1449" s="31"/>
      <c r="BF1449" s="31"/>
      <c r="BG1449" s="31"/>
      <c r="BH1449" s="31"/>
      <c r="BI1449" s="31"/>
      <c r="BJ1449" s="3"/>
      <c r="BK1449" s="3"/>
      <c r="BL1449" s="3"/>
      <c r="BM1449" s="3"/>
      <c r="BN1449" s="3"/>
      <c r="BO1449" s="3"/>
      <c r="BP1449" s="3"/>
      <c r="BQ1449" s="3"/>
      <c r="BR1449" s="3"/>
      <c r="BS1449" s="3"/>
      <c r="BT1449" s="3"/>
      <c r="BU1449" s="3"/>
      <c r="BV1449" s="3"/>
      <c r="BW1449" s="3"/>
      <c r="BX1449" s="3"/>
      <c r="BY1449" s="3"/>
      <c r="BZ1449" s="3"/>
    </row>
    <row r="1450" spans="1:78" s="12" customFormat="1">
      <c r="A1450" s="94"/>
      <c r="B1450" s="95"/>
      <c r="C1450" s="95"/>
      <c r="D1450" s="96"/>
      <c r="E1450" s="96"/>
      <c r="F1450" s="96"/>
      <c r="G1450" s="96"/>
      <c r="H1450" s="96"/>
      <c r="I1450" s="94"/>
      <c r="J1450" s="97"/>
      <c r="K1450" s="97"/>
      <c r="L1450" s="97"/>
      <c r="M1450" s="94"/>
      <c r="N1450" s="94"/>
      <c r="O1450" s="94"/>
      <c r="P1450" s="97"/>
      <c r="Q1450" s="98"/>
      <c r="R1450" s="96"/>
      <c r="S1450" s="96"/>
      <c r="T1450" s="96"/>
      <c r="U1450" s="99"/>
      <c r="V1450" s="96"/>
      <c r="W1450" s="100"/>
      <c r="X1450" s="100"/>
      <c r="Y1450" s="100"/>
      <c r="Z1450" s="94"/>
      <c r="AA1450" s="94"/>
      <c r="AB1450" s="94"/>
      <c r="AC1450" s="94"/>
      <c r="AD1450" s="94"/>
      <c r="AE1450" s="94"/>
      <c r="AF1450" s="94"/>
      <c r="AG1450" s="94"/>
      <c r="AH1450" s="94"/>
      <c r="AI1450" s="94"/>
      <c r="AJ1450" s="94"/>
      <c r="AK1450" s="101"/>
      <c r="AL1450" s="100"/>
      <c r="AM1450" s="94"/>
      <c r="AN1450" s="94"/>
      <c r="AO1450" s="94"/>
      <c r="AP1450" s="94"/>
      <c r="AQ1450" s="94"/>
      <c r="AR1450" s="94"/>
      <c r="AS1450" s="94"/>
      <c r="AT1450" s="94"/>
      <c r="AU1450" s="94"/>
      <c r="AV1450" s="101"/>
      <c r="AW1450" s="94"/>
      <c r="AX1450" s="94"/>
      <c r="AY1450" s="101"/>
      <c r="AZ1450" s="94"/>
      <c r="BA1450" s="94"/>
      <c r="BB1450" s="94"/>
      <c r="BC1450" s="101"/>
      <c r="BD1450" s="31"/>
      <c r="BE1450" s="3"/>
      <c r="BF1450" s="3"/>
      <c r="BG1450" s="3"/>
      <c r="BH1450" s="3"/>
      <c r="BI1450" s="3"/>
      <c r="BJ1450" s="3"/>
      <c r="BK1450" s="3"/>
      <c r="BL1450" s="3"/>
      <c r="BM1450" s="3"/>
      <c r="BN1450" s="3"/>
      <c r="BO1450" s="3"/>
      <c r="BP1450" s="3"/>
      <c r="BQ1450" s="3"/>
      <c r="BR1450" s="3"/>
      <c r="BS1450" s="3"/>
      <c r="BT1450" s="3"/>
      <c r="BU1450" s="3"/>
      <c r="BV1450" s="3"/>
      <c r="BW1450" s="3"/>
      <c r="BX1450" s="3"/>
      <c r="BY1450" s="3"/>
      <c r="BZ1450" s="3"/>
    </row>
    <row r="1451" spans="1:78" s="12" customFormat="1">
      <c r="A1451" s="94"/>
      <c r="B1451" s="95"/>
      <c r="C1451" s="95"/>
      <c r="D1451" s="96"/>
      <c r="E1451" s="96"/>
      <c r="F1451" s="96"/>
      <c r="G1451" s="96"/>
      <c r="H1451" s="96"/>
      <c r="I1451" s="94"/>
      <c r="J1451" s="97"/>
      <c r="K1451" s="97"/>
      <c r="L1451" s="97"/>
      <c r="M1451" s="94"/>
      <c r="N1451" s="94"/>
      <c r="O1451" s="94"/>
      <c r="P1451" s="97"/>
      <c r="Q1451" s="98"/>
      <c r="R1451" s="96"/>
      <c r="S1451" s="96"/>
      <c r="T1451" s="96"/>
      <c r="U1451" s="99"/>
      <c r="V1451" s="96"/>
      <c r="W1451" s="100"/>
      <c r="X1451" s="100"/>
      <c r="Y1451" s="100"/>
      <c r="Z1451" s="94"/>
      <c r="AA1451" s="94"/>
      <c r="AB1451" s="94"/>
      <c r="AC1451" s="94"/>
      <c r="AD1451" s="94"/>
      <c r="AE1451" s="94"/>
      <c r="AF1451" s="94"/>
      <c r="AG1451" s="94"/>
      <c r="AH1451" s="94"/>
      <c r="AI1451" s="94"/>
      <c r="AJ1451" s="94"/>
      <c r="AK1451" s="101"/>
      <c r="AL1451" s="100"/>
      <c r="AM1451" s="94"/>
      <c r="AN1451" s="94"/>
      <c r="AO1451" s="94"/>
      <c r="AP1451" s="94"/>
      <c r="AQ1451" s="94"/>
      <c r="AR1451" s="94"/>
      <c r="AS1451" s="94"/>
      <c r="AT1451" s="94"/>
      <c r="AU1451" s="94"/>
      <c r="AV1451" s="101"/>
      <c r="AW1451" s="94"/>
      <c r="AX1451" s="94"/>
      <c r="AY1451" s="101"/>
      <c r="AZ1451" s="94"/>
      <c r="BA1451" s="94"/>
      <c r="BB1451" s="94"/>
      <c r="BC1451" s="101"/>
      <c r="BD1451" s="31"/>
      <c r="BE1451" s="3"/>
      <c r="BF1451" s="3"/>
      <c r="BG1451" s="3"/>
      <c r="BH1451" s="3"/>
      <c r="BI1451" s="3"/>
      <c r="BJ1451" s="3"/>
      <c r="BK1451" s="3"/>
      <c r="BL1451" s="3"/>
      <c r="BM1451" s="3"/>
      <c r="BN1451" s="3"/>
      <c r="BO1451" s="3"/>
      <c r="BP1451" s="3"/>
      <c r="BQ1451" s="3"/>
      <c r="BR1451" s="3"/>
      <c r="BS1451" s="3"/>
      <c r="BT1451" s="3"/>
      <c r="BU1451" s="3"/>
      <c r="BV1451" s="3"/>
      <c r="BW1451" s="3"/>
      <c r="BX1451" s="3"/>
      <c r="BY1451" s="3"/>
      <c r="BZ1451" s="3"/>
    </row>
    <row r="1452" spans="1:78" s="4" customFormat="1" ht="38.25" customHeight="1">
      <c r="A1452" s="94"/>
      <c r="B1452" s="95"/>
      <c r="C1452" s="95"/>
      <c r="D1452" s="96"/>
      <c r="E1452" s="96"/>
      <c r="F1452" s="96"/>
      <c r="G1452" s="96"/>
      <c r="H1452" s="96"/>
      <c r="I1452" s="94"/>
      <c r="J1452" s="97"/>
      <c r="K1452" s="97"/>
      <c r="L1452" s="97"/>
      <c r="M1452" s="94"/>
      <c r="N1452" s="94"/>
      <c r="O1452" s="94"/>
      <c r="P1452" s="97"/>
      <c r="Q1452" s="98"/>
      <c r="R1452" s="96"/>
      <c r="S1452" s="96"/>
      <c r="T1452" s="96"/>
      <c r="U1452" s="99"/>
      <c r="V1452" s="96"/>
      <c r="W1452" s="100"/>
      <c r="X1452" s="100"/>
      <c r="Y1452" s="100"/>
      <c r="Z1452" s="94"/>
      <c r="AA1452" s="94"/>
      <c r="AB1452" s="94"/>
      <c r="AC1452" s="94"/>
      <c r="AD1452" s="94"/>
      <c r="AE1452" s="94"/>
      <c r="AF1452" s="94"/>
      <c r="AG1452" s="94"/>
      <c r="AH1452" s="94"/>
      <c r="AI1452" s="94"/>
      <c r="AJ1452" s="94"/>
      <c r="AK1452" s="101"/>
      <c r="AL1452" s="100"/>
      <c r="AM1452" s="94"/>
      <c r="AN1452" s="94"/>
      <c r="AO1452" s="94"/>
      <c r="AP1452" s="94"/>
      <c r="AQ1452" s="94"/>
      <c r="AR1452" s="94"/>
      <c r="AS1452" s="94"/>
      <c r="AT1452" s="94"/>
      <c r="AU1452" s="94"/>
      <c r="AV1452" s="101"/>
      <c r="AW1452" s="94"/>
      <c r="AX1452" s="94"/>
      <c r="AY1452" s="101"/>
      <c r="AZ1452" s="94"/>
      <c r="BA1452" s="94"/>
      <c r="BB1452" s="94"/>
      <c r="BC1452" s="101"/>
      <c r="BD1452" s="39"/>
      <c r="BJ1452" s="3"/>
      <c r="BK1452" s="3"/>
      <c r="BL1452" s="3"/>
      <c r="BM1452" s="3"/>
      <c r="BN1452" s="3"/>
      <c r="BO1452" s="3"/>
      <c r="BP1452" s="3"/>
      <c r="BQ1452" s="3"/>
      <c r="BR1452" s="3"/>
      <c r="BS1452" s="3"/>
      <c r="BT1452" s="3"/>
      <c r="BU1452" s="3"/>
      <c r="BV1452" s="3"/>
      <c r="BW1452" s="3"/>
      <c r="BX1452" s="3"/>
      <c r="BY1452" s="3"/>
      <c r="BZ1452" s="3"/>
    </row>
    <row r="1453" spans="1:78" s="36" customFormat="1">
      <c r="A1453" s="94"/>
      <c r="B1453" s="95"/>
      <c r="C1453" s="95"/>
      <c r="D1453" s="96"/>
      <c r="E1453" s="96"/>
      <c r="F1453" s="96"/>
      <c r="G1453" s="96"/>
      <c r="H1453" s="96"/>
      <c r="I1453" s="94"/>
      <c r="J1453" s="97"/>
      <c r="K1453" s="97"/>
      <c r="L1453" s="97"/>
      <c r="M1453" s="94"/>
      <c r="N1453" s="94"/>
      <c r="O1453" s="94"/>
      <c r="P1453" s="97"/>
      <c r="Q1453" s="98"/>
      <c r="R1453" s="96"/>
      <c r="S1453" s="96"/>
      <c r="T1453" s="96"/>
      <c r="U1453" s="99"/>
      <c r="V1453" s="96"/>
      <c r="W1453" s="100"/>
      <c r="X1453" s="100"/>
      <c r="Y1453" s="100"/>
      <c r="Z1453" s="94"/>
      <c r="AA1453" s="94"/>
      <c r="AB1453" s="94"/>
      <c r="AC1453" s="94"/>
      <c r="AD1453" s="94"/>
      <c r="AE1453" s="94"/>
      <c r="AF1453" s="94"/>
      <c r="AG1453" s="94"/>
      <c r="AH1453" s="94"/>
      <c r="AI1453" s="94"/>
      <c r="AJ1453" s="94"/>
      <c r="AK1453" s="101"/>
      <c r="AL1453" s="100"/>
      <c r="AM1453" s="94"/>
      <c r="AN1453" s="94"/>
      <c r="AO1453" s="94"/>
      <c r="AP1453" s="94"/>
      <c r="AQ1453" s="94"/>
      <c r="AR1453" s="94"/>
      <c r="AS1453" s="94"/>
      <c r="AT1453" s="94"/>
      <c r="AU1453" s="94"/>
      <c r="AV1453" s="101"/>
      <c r="AW1453" s="94"/>
      <c r="AX1453" s="94"/>
      <c r="AY1453" s="101"/>
      <c r="AZ1453" s="94"/>
      <c r="BA1453" s="94"/>
      <c r="BB1453" s="94"/>
      <c r="BC1453" s="101"/>
      <c r="BD1453" s="31"/>
      <c r="BE1453" s="3"/>
      <c r="BF1453" s="3"/>
      <c r="BG1453" s="3"/>
      <c r="BH1453" s="3"/>
      <c r="BI1453" s="3"/>
      <c r="BJ1453" s="3"/>
      <c r="BK1453" s="3"/>
      <c r="BL1453" s="3"/>
      <c r="BM1453" s="3"/>
      <c r="BN1453" s="3"/>
      <c r="BO1453" s="3"/>
      <c r="BP1453" s="3"/>
      <c r="BQ1453" s="3"/>
      <c r="BR1453" s="3"/>
      <c r="BS1453" s="3"/>
      <c r="BT1453" s="3"/>
      <c r="BU1453" s="3"/>
      <c r="BV1453" s="3"/>
      <c r="BW1453" s="3"/>
      <c r="BX1453" s="3"/>
      <c r="BY1453" s="3"/>
      <c r="BZ1453" s="3"/>
    </row>
    <row r="1454" spans="1:78" s="36" customFormat="1">
      <c r="A1454" s="94"/>
      <c r="B1454" s="95"/>
      <c r="C1454" s="95"/>
      <c r="D1454" s="96"/>
      <c r="E1454" s="96"/>
      <c r="F1454" s="96"/>
      <c r="G1454" s="96"/>
      <c r="H1454" s="96"/>
      <c r="I1454" s="94"/>
      <c r="J1454" s="97"/>
      <c r="K1454" s="97"/>
      <c r="L1454" s="97"/>
      <c r="M1454" s="94"/>
      <c r="N1454" s="94"/>
      <c r="O1454" s="94"/>
      <c r="P1454" s="97"/>
      <c r="Q1454" s="98"/>
      <c r="R1454" s="96"/>
      <c r="S1454" s="96"/>
      <c r="T1454" s="96"/>
      <c r="U1454" s="99"/>
      <c r="V1454" s="96"/>
      <c r="W1454" s="100"/>
      <c r="X1454" s="100"/>
      <c r="Y1454" s="100"/>
      <c r="Z1454" s="94"/>
      <c r="AA1454" s="94"/>
      <c r="AB1454" s="94"/>
      <c r="AC1454" s="94"/>
      <c r="AD1454" s="94"/>
      <c r="AE1454" s="94"/>
      <c r="AF1454" s="94"/>
      <c r="AG1454" s="94"/>
      <c r="AH1454" s="94"/>
      <c r="AI1454" s="94"/>
      <c r="AJ1454" s="94"/>
      <c r="AK1454" s="101"/>
      <c r="AL1454" s="100"/>
      <c r="AM1454" s="94"/>
      <c r="AN1454" s="94"/>
      <c r="AO1454" s="94"/>
      <c r="AP1454" s="94"/>
      <c r="AQ1454" s="94"/>
      <c r="AR1454" s="94"/>
      <c r="AS1454" s="94"/>
      <c r="AT1454" s="94"/>
      <c r="AU1454" s="94"/>
      <c r="AV1454" s="101"/>
      <c r="AW1454" s="94"/>
      <c r="AX1454" s="94"/>
      <c r="AY1454" s="101"/>
      <c r="AZ1454" s="94"/>
      <c r="BA1454" s="94"/>
      <c r="BB1454" s="94"/>
      <c r="BC1454" s="101"/>
      <c r="BD1454" s="31"/>
      <c r="BE1454" s="3"/>
      <c r="BF1454" s="3"/>
      <c r="BG1454" s="3"/>
      <c r="BH1454" s="3"/>
      <c r="BI1454" s="3"/>
      <c r="BJ1454" s="3"/>
      <c r="BK1454" s="3"/>
      <c r="BL1454" s="3"/>
      <c r="BM1454" s="3"/>
      <c r="BN1454" s="3"/>
      <c r="BO1454" s="3"/>
      <c r="BP1454" s="3"/>
      <c r="BQ1454" s="3"/>
      <c r="BR1454" s="3"/>
      <c r="BS1454" s="3"/>
      <c r="BT1454" s="3"/>
      <c r="BU1454" s="3"/>
      <c r="BV1454" s="3"/>
      <c r="BW1454" s="3"/>
      <c r="BX1454" s="3"/>
      <c r="BY1454" s="3"/>
      <c r="BZ1454" s="3"/>
    </row>
    <row r="1455" spans="1:78" s="4" customFormat="1" ht="38.25" customHeight="1">
      <c r="A1455" s="94"/>
      <c r="B1455" s="95"/>
      <c r="C1455" s="95"/>
      <c r="D1455" s="96"/>
      <c r="E1455" s="96"/>
      <c r="F1455" s="96"/>
      <c r="G1455" s="96"/>
      <c r="H1455" s="96"/>
      <c r="I1455" s="94"/>
      <c r="J1455" s="97"/>
      <c r="K1455" s="97"/>
      <c r="L1455" s="97"/>
      <c r="M1455" s="94"/>
      <c r="N1455" s="94"/>
      <c r="O1455" s="94"/>
      <c r="P1455" s="97"/>
      <c r="Q1455" s="98"/>
      <c r="R1455" s="96"/>
      <c r="S1455" s="96"/>
      <c r="T1455" s="96"/>
      <c r="U1455" s="99"/>
      <c r="V1455" s="96"/>
      <c r="W1455" s="100"/>
      <c r="X1455" s="100"/>
      <c r="Y1455" s="100"/>
      <c r="Z1455" s="94"/>
      <c r="AA1455" s="94"/>
      <c r="AB1455" s="94"/>
      <c r="AC1455" s="94"/>
      <c r="AD1455" s="94"/>
      <c r="AE1455" s="94"/>
      <c r="AF1455" s="94"/>
      <c r="AG1455" s="94"/>
      <c r="AH1455" s="94"/>
      <c r="AI1455" s="94"/>
      <c r="AJ1455" s="94"/>
      <c r="AK1455" s="101"/>
      <c r="AL1455" s="100"/>
      <c r="AM1455" s="94"/>
      <c r="AN1455" s="94"/>
      <c r="AO1455" s="94"/>
      <c r="AP1455" s="94"/>
      <c r="AQ1455" s="94"/>
      <c r="AR1455" s="94"/>
      <c r="AS1455" s="94"/>
      <c r="AT1455" s="94"/>
      <c r="AU1455" s="94"/>
      <c r="AV1455" s="101"/>
      <c r="AW1455" s="94"/>
      <c r="AX1455" s="94"/>
      <c r="AY1455" s="101"/>
      <c r="AZ1455" s="94"/>
      <c r="BA1455" s="94"/>
      <c r="BB1455" s="94"/>
      <c r="BC1455" s="101"/>
      <c r="BD1455" s="31"/>
      <c r="BE1455" s="3"/>
      <c r="BF1455" s="3"/>
      <c r="BG1455" s="3"/>
      <c r="BH1455" s="3"/>
      <c r="BI1455" s="3"/>
      <c r="BJ1455" s="3"/>
      <c r="BK1455" s="3"/>
      <c r="BL1455" s="3"/>
      <c r="BM1455" s="3"/>
      <c r="BN1455" s="3"/>
      <c r="BO1455" s="3"/>
      <c r="BP1455" s="3"/>
      <c r="BQ1455" s="3"/>
      <c r="BR1455" s="3"/>
      <c r="BS1455" s="3"/>
      <c r="BT1455" s="3"/>
      <c r="BU1455" s="3"/>
      <c r="BV1455" s="3"/>
      <c r="BW1455" s="3"/>
      <c r="BX1455" s="3"/>
      <c r="BY1455" s="3"/>
      <c r="BZ1455" s="3"/>
    </row>
    <row r="1456" spans="1:78" s="36" customFormat="1">
      <c r="A1456" s="94"/>
      <c r="B1456" s="95"/>
      <c r="C1456" s="95"/>
      <c r="D1456" s="96"/>
      <c r="E1456" s="96"/>
      <c r="F1456" s="96"/>
      <c r="G1456" s="96"/>
      <c r="H1456" s="96"/>
      <c r="I1456" s="94"/>
      <c r="J1456" s="97"/>
      <c r="K1456" s="97"/>
      <c r="L1456" s="97"/>
      <c r="M1456" s="94"/>
      <c r="N1456" s="94"/>
      <c r="O1456" s="94"/>
      <c r="P1456" s="97"/>
      <c r="Q1456" s="98"/>
      <c r="R1456" s="96"/>
      <c r="S1456" s="96"/>
      <c r="T1456" s="96"/>
      <c r="U1456" s="99"/>
      <c r="V1456" s="96"/>
      <c r="W1456" s="100"/>
      <c r="X1456" s="100"/>
      <c r="Y1456" s="100"/>
      <c r="Z1456" s="94"/>
      <c r="AA1456" s="94"/>
      <c r="AB1456" s="94"/>
      <c r="AC1456" s="94"/>
      <c r="AD1456" s="94"/>
      <c r="AE1456" s="94"/>
      <c r="AF1456" s="94"/>
      <c r="AG1456" s="94"/>
      <c r="AH1456" s="94"/>
      <c r="AI1456" s="94"/>
      <c r="AJ1456" s="94"/>
      <c r="AK1456" s="101"/>
      <c r="AL1456" s="100"/>
      <c r="AM1456" s="94"/>
      <c r="AN1456" s="94"/>
      <c r="AO1456" s="94"/>
      <c r="AP1456" s="94"/>
      <c r="AQ1456" s="94"/>
      <c r="AR1456" s="94"/>
      <c r="AS1456" s="94"/>
      <c r="AT1456" s="94"/>
      <c r="AU1456" s="94"/>
      <c r="AV1456" s="101"/>
      <c r="AW1456" s="94"/>
      <c r="AX1456" s="94"/>
      <c r="AY1456" s="101"/>
      <c r="AZ1456" s="94"/>
      <c r="BA1456" s="94"/>
      <c r="BB1456" s="94"/>
      <c r="BC1456" s="101"/>
      <c r="BD1456" s="35"/>
      <c r="BJ1456" s="3"/>
      <c r="BK1456" s="3"/>
      <c r="BL1456" s="3"/>
      <c r="BM1456" s="3"/>
      <c r="BN1456" s="3"/>
      <c r="BO1456" s="3"/>
      <c r="BP1456" s="3"/>
      <c r="BQ1456" s="3"/>
      <c r="BR1456" s="3"/>
      <c r="BS1456" s="3"/>
      <c r="BT1456" s="3"/>
      <c r="BU1456" s="3"/>
      <c r="BV1456" s="3"/>
      <c r="BW1456" s="3"/>
      <c r="BX1456" s="3"/>
      <c r="BY1456" s="3"/>
      <c r="BZ1456" s="3"/>
    </row>
    <row r="1457" spans="1:78" s="36" customFormat="1">
      <c r="A1457" s="94"/>
      <c r="B1457" s="95"/>
      <c r="C1457" s="95"/>
      <c r="D1457" s="96"/>
      <c r="E1457" s="96"/>
      <c r="F1457" s="96"/>
      <c r="G1457" s="96"/>
      <c r="H1457" s="96"/>
      <c r="I1457" s="94"/>
      <c r="J1457" s="97"/>
      <c r="K1457" s="97"/>
      <c r="L1457" s="97"/>
      <c r="M1457" s="94"/>
      <c r="N1457" s="94"/>
      <c r="O1457" s="94"/>
      <c r="P1457" s="97"/>
      <c r="Q1457" s="98"/>
      <c r="R1457" s="96"/>
      <c r="S1457" s="96"/>
      <c r="T1457" s="96"/>
      <c r="U1457" s="99"/>
      <c r="V1457" s="96"/>
      <c r="W1457" s="100"/>
      <c r="X1457" s="100"/>
      <c r="Y1457" s="100"/>
      <c r="Z1457" s="94"/>
      <c r="AA1457" s="94"/>
      <c r="AB1457" s="94"/>
      <c r="AC1457" s="94"/>
      <c r="AD1457" s="94"/>
      <c r="AE1457" s="94"/>
      <c r="AF1457" s="94"/>
      <c r="AG1457" s="94"/>
      <c r="AH1457" s="94"/>
      <c r="AI1457" s="94"/>
      <c r="AJ1457" s="94"/>
      <c r="AK1457" s="101"/>
      <c r="AL1457" s="100"/>
      <c r="AM1457" s="94"/>
      <c r="AN1457" s="94"/>
      <c r="AO1457" s="94"/>
      <c r="AP1457" s="94"/>
      <c r="AQ1457" s="94"/>
      <c r="AR1457" s="94"/>
      <c r="AS1457" s="94"/>
      <c r="AT1457" s="94"/>
      <c r="AU1457" s="94"/>
      <c r="AV1457" s="101"/>
      <c r="AW1457" s="94"/>
      <c r="AX1457" s="94"/>
      <c r="AY1457" s="101"/>
      <c r="AZ1457" s="94"/>
      <c r="BA1457" s="94"/>
      <c r="BB1457" s="94"/>
      <c r="BC1457" s="101"/>
      <c r="BD1457" s="31"/>
      <c r="BE1457" s="3"/>
      <c r="BF1457" s="3"/>
      <c r="BG1457" s="3"/>
      <c r="BH1457" s="3"/>
      <c r="BI1457" s="3"/>
      <c r="BJ1457" s="3"/>
      <c r="BK1457" s="3"/>
      <c r="BL1457" s="3"/>
      <c r="BM1457" s="3"/>
      <c r="BN1457" s="3"/>
      <c r="BO1457" s="3"/>
      <c r="BP1457" s="3"/>
      <c r="BQ1457" s="3"/>
      <c r="BR1457" s="3"/>
      <c r="BS1457" s="3"/>
      <c r="BT1457" s="3"/>
      <c r="BU1457" s="3"/>
      <c r="BV1457" s="3"/>
      <c r="BW1457" s="3"/>
      <c r="BX1457" s="3"/>
      <c r="BY1457" s="3"/>
      <c r="BZ1457" s="3"/>
    </row>
    <row r="1458" spans="1:78" s="36" customFormat="1">
      <c r="A1458" s="94"/>
      <c r="B1458" s="95"/>
      <c r="C1458" s="95"/>
      <c r="D1458" s="96"/>
      <c r="E1458" s="96"/>
      <c r="F1458" s="96"/>
      <c r="G1458" s="96"/>
      <c r="H1458" s="96"/>
      <c r="I1458" s="94"/>
      <c r="J1458" s="97"/>
      <c r="K1458" s="97"/>
      <c r="L1458" s="97"/>
      <c r="M1458" s="94"/>
      <c r="N1458" s="94"/>
      <c r="O1458" s="94"/>
      <c r="P1458" s="97"/>
      <c r="Q1458" s="98"/>
      <c r="R1458" s="96"/>
      <c r="S1458" s="96"/>
      <c r="T1458" s="96"/>
      <c r="U1458" s="99"/>
      <c r="V1458" s="96"/>
      <c r="W1458" s="100"/>
      <c r="X1458" s="100"/>
      <c r="Y1458" s="100"/>
      <c r="Z1458" s="94"/>
      <c r="AA1458" s="94"/>
      <c r="AB1458" s="94"/>
      <c r="AC1458" s="94"/>
      <c r="AD1458" s="94"/>
      <c r="AE1458" s="94"/>
      <c r="AF1458" s="94"/>
      <c r="AG1458" s="94"/>
      <c r="AH1458" s="94"/>
      <c r="AI1458" s="94"/>
      <c r="AJ1458" s="94"/>
      <c r="AK1458" s="101"/>
      <c r="AL1458" s="100"/>
      <c r="AM1458" s="94"/>
      <c r="AN1458" s="94"/>
      <c r="AO1458" s="94"/>
      <c r="AP1458" s="94"/>
      <c r="AQ1458" s="94"/>
      <c r="AR1458" s="94"/>
      <c r="AS1458" s="94"/>
      <c r="AT1458" s="94"/>
      <c r="AU1458" s="94"/>
      <c r="AV1458" s="101"/>
      <c r="AW1458" s="94"/>
      <c r="AX1458" s="94"/>
      <c r="AY1458" s="101"/>
      <c r="AZ1458" s="94"/>
      <c r="BA1458" s="94"/>
      <c r="BB1458" s="94"/>
      <c r="BC1458" s="101"/>
      <c r="BD1458" s="31"/>
      <c r="BE1458" s="3"/>
      <c r="BF1458" s="3"/>
      <c r="BG1458" s="3"/>
      <c r="BH1458" s="3"/>
      <c r="BI1458" s="3"/>
      <c r="BJ1458" s="3"/>
      <c r="BK1458" s="3"/>
      <c r="BL1458" s="3"/>
      <c r="BM1458" s="3"/>
      <c r="BN1458" s="3"/>
      <c r="BO1458" s="3"/>
      <c r="BP1458" s="3"/>
      <c r="BQ1458" s="3"/>
      <c r="BR1458" s="3"/>
      <c r="BS1458" s="3"/>
      <c r="BT1458" s="3"/>
      <c r="BU1458" s="3"/>
      <c r="BV1458" s="3"/>
      <c r="BW1458" s="3"/>
      <c r="BX1458" s="3"/>
      <c r="BY1458" s="3"/>
      <c r="BZ1458" s="3"/>
    </row>
    <row r="1459" spans="1:78" s="36" customFormat="1">
      <c r="A1459" s="94"/>
      <c r="B1459" s="95"/>
      <c r="C1459" s="95"/>
      <c r="D1459" s="96"/>
      <c r="E1459" s="96"/>
      <c r="F1459" s="96"/>
      <c r="G1459" s="96"/>
      <c r="H1459" s="96"/>
      <c r="I1459" s="94"/>
      <c r="J1459" s="97"/>
      <c r="K1459" s="97"/>
      <c r="L1459" s="97"/>
      <c r="M1459" s="94"/>
      <c r="N1459" s="94"/>
      <c r="O1459" s="94"/>
      <c r="P1459" s="97"/>
      <c r="Q1459" s="98"/>
      <c r="R1459" s="96"/>
      <c r="S1459" s="96"/>
      <c r="T1459" s="96"/>
      <c r="U1459" s="99"/>
      <c r="V1459" s="96"/>
      <c r="W1459" s="100"/>
      <c r="X1459" s="100"/>
      <c r="Y1459" s="100"/>
      <c r="Z1459" s="94"/>
      <c r="AA1459" s="94"/>
      <c r="AB1459" s="94"/>
      <c r="AC1459" s="94"/>
      <c r="AD1459" s="94"/>
      <c r="AE1459" s="94"/>
      <c r="AF1459" s="94"/>
      <c r="AG1459" s="94"/>
      <c r="AH1459" s="94"/>
      <c r="AI1459" s="94"/>
      <c r="AJ1459" s="94"/>
      <c r="AK1459" s="101"/>
      <c r="AL1459" s="100"/>
      <c r="AM1459" s="94"/>
      <c r="AN1459" s="94"/>
      <c r="AO1459" s="94"/>
      <c r="AP1459" s="94"/>
      <c r="AQ1459" s="94"/>
      <c r="AR1459" s="94"/>
      <c r="AS1459" s="94"/>
      <c r="AT1459" s="94"/>
      <c r="AU1459" s="94"/>
      <c r="AV1459" s="101"/>
      <c r="AW1459" s="94"/>
      <c r="AX1459" s="94"/>
      <c r="AY1459" s="101"/>
      <c r="AZ1459" s="94"/>
      <c r="BA1459" s="94"/>
      <c r="BB1459" s="94"/>
      <c r="BC1459" s="101"/>
      <c r="BD1459" s="31"/>
      <c r="BE1459" s="3"/>
      <c r="BF1459" s="3"/>
      <c r="BG1459" s="3"/>
      <c r="BH1459" s="3"/>
      <c r="BI1459" s="3"/>
      <c r="BJ1459" s="3"/>
      <c r="BK1459" s="3"/>
      <c r="BL1459" s="3"/>
      <c r="BM1459" s="3"/>
      <c r="BN1459" s="3"/>
      <c r="BO1459" s="3"/>
      <c r="BP1459" s="3"/>
      <c r="BQ1459" s="3"/>
      <c r="BR1459" s="3"/>
      <c r="BS1459" s="3"/>
      <c r="BT1459" s="3"/>
      <c r="BU1459" s="3"/>
      <c r="BV1459" s="3"/>
      <c r="BW1459" s="3"/>
      <c r="BX1459" s="3"/>
      <c r="BY1459" s="3"/>
      <c r="BZ1459" s="3"/>
    </row>
    <row r="1460" spans="1:78" s="36" customFormat="1">
      <c r="A1460" s="94"/>
      <c r="B1460" s="95"/>
      <c r="C1460" s="95"/>
      <c r="D1460" s="96"/>
      <c r="E1460" s="96"/>
      <c r="F1460" s="96"/>
      <c r="G1460" s="96"/>
      <c r="H1460" s="96"/>
      <c r="I1460" s="94"/>
      <c r="J1460" s="97"/>
      <c r="K1460" s="97"/>
      <c r="L1460" s="97"/>
      <c r="M1460" s="94"/>
      <c r="N1460" s="94"/>
      <c r="O1460" s="94"/>
      <c r="P1460" s="97"/>
      <c r="Q1460" s="98"/>
      <c r="R1460" s="96"/>
      <c r="S1460" s="96"/>
      <c r="T1460" s="96"/>
      <c r="U1460" s="99"/>
      <c r="V1460" s="96"/>
      <c r="W1460" s="100"/>
      <c r="X1460" s="100"/>
      <c r="Y1460" s="100"/>
      <c r="Z1460" s="94"/>
      <c r="AA1460" s="94"/>
      <c r="AB1460" s="94"/>
      <c r="AC1460" s="94"/>
      <c r="AD1460" s="94"/>
      <c r="AE1460" s="94"/>
      <c r="AF1460" s="94"/>
      <c r="AG1460" s="94"/>
      <c r="AH1460" s="94"/>
      <c r="AI1460" s="94"/>
      <c r="AJ1460" s="94"/>
      <c r="AK1460" s="101"/>
      <c r="AL1460" s="100"/>
      <c r="AM1460" s="94"/>
      <c r="AN1460" s="94"/>
      <c r="AO1460" s="94"/>
      <c r="AP1460" s="94"/>
      <c r="AQ1460" s="94"/>
      <c r="AR1460" s="94"/>
      <c r="AS1460" s="94"/>
      <c r="AT1460" s="94"/>
      <c r="AU1460" s="94"/>
      <c r="AV1460" s="101"/>
      <c r="AW1460" s="94"/>
      <c r="AX1460" s="94"/>
      <c r="AY1460" s="101"/>
      <c r="AZ1460" s="94"/>
      <c r="BA1460" s="94"/>
      <c r="BB1460" s="94"/>
      <c r="BC1460" s="101"/>
      <c r="BD1460" s="31"/>
      <c r="BE1460" s="3"/>
      <c r="BF1460" s="3"/>
      <c r="BG1460" s="3"/>
      <c r="BH1460" s="3"/>
      <c r="BI1460" s="3"/>
      <c r="BJ1460" s="3"/>
      <c r="BK1460" s="3"/>
      <c r="BL1460" s="3"/>
      <c r="BM1460" s="3"/>
      <c r="BN1460" s="3"/>
      <c r="BO1460" s="3"/>
      <c r="BP1460" s="3"/>
      <c r="BQ1460" s="3"/>
      <c r="BR1460" s="3"/>
      <c r="BS1460" s="3"/>
      <c r="BT1460" s="3"/>
      <c r="BU1460" s="3"/>
      <c r="BV1460" s="3"/>
      <c r="BW1460" s="3"/>
      <c r="BX1460" s="3"/>
      <c r="BY1460" s="3"/>
      <c r="BZ1460" s="3"/>
    </row>
    <row r="1461" spans="1:78" s="36" customFormat="1">
      <c r="A1461" s="94"/>
      <c r="B1461" s="95"/>
      <c r="C1461" s="95"/>
      <c r="D1461" s="96"/>
      <c r="E1461" s="96"/>
      <c r="F1461" s="96"/>
      <c r="G1461" s="96"/>
      <c r="H1461" s="96"/>
      <c r="I1461" s="94"/>
      <c r="J1461" s="97"/>
      <c r="K1461" s="97"/>
      <c r="L1461" s="97"/>
      <c r="M1461" s="94"/>
      <c r="N1461" s="94"/>
      <c r="O1461" s="94"/>
      <c r="P1461" s="97"/>
      <c r="Q1461" s="98"/>
      <c r="R1461" s="96"/>
      <c r="S1461" s="96"/>
      <c r="T1461" s="96"/>
      <c r="U1461" s="99"/>
      <c r="V1461" s="96"/>
      <c r="W1461" s="100"/>
      <c r="X1461" s="100"/>
      <c r="Y1461" s="100"/>
      <c r="Z1461" s="94"/>
      <c r="AA1461" s="94"/>
      <c r="AB1461" s="94"/>
      <c r="AC1461" s="94"/>
      <c r="AD1461" s="94"/>
      <c r="AE1461" s="94"/>
      <c r="AF1461" s="94"/>
      <c r="AG1461" s="94"/>
      <c r="AH1461" s="94"/>
      <c r="AI1461" s="94"/>
      <c r="AJ1461" s="94"/>
      <c r="AK1461" s="101"/>
      <c r="AL1461" s="100"/>
      <c r="AM1461" s="94"/>
      <c r="AN1461" s="94"/>
      <c r="AO1461" s="94"/>
      <c r="AP1461" s="94"/>
      <c r="AQ1461" s="94"/>
      <c r="AR1461" s="94"/>
      <c r="AS1461" s="94"/>
      <c r="AT1461" s="94"/>
      <c r="AU1461" s="94"/>
      <c r="AV1461" s="101"/>
      <c r="AW1461" s="94"/>
      <c r="AX1461" s="94"/>
      <c r="AY1461" s="101"/>
      <c r="AZ1461" s="94"/>
      <c r="BA1461" s="94"/>
      <c r="BB1461" s="94"/>
      <c r="BC1461" s="101"/>
      <c r="BD1461" s="31"/>
      <c r="BE1461" s="3"/>
      <c r="BF1461" s="3"/>
      <c r="BG1461" s="3"/>
      <c r="BH1461" s="3"/>
      <c r="BI1461" s="3"/>
      <c r="BJ1461" s="3"/>
      <c r="BK1461" s="3"/>
      <c r="BL1461" s="3"/>
      <c r="BM1461" s="3"/>
      <c r="BN1461" s="3"/>
      <c r="BO1461" s="3"/>
      <c r="BP1461" s="3"/>
      <c r="BQ1461" s="3"/>
      <c r="BR1461" s="3"/>
      <c r="BS1461" s="3"/>
      <c r="BT1461" s="3"/>
      <c r="BU1461" s="3"/>
      <c r="BV1461" s="3"/>
      <c r="BW1461" s="3"/>
      <c r="BX1461" s="3"/>
      <c r="BY1461" s="3"/>
      <c r="BZ1461" s="3"/>
    </row>
    <row r="1462" spans="1:78" s="36" customFormat="1">
      <c r="A1462" s="94"/>
      <c r="B1462" s="95"/>
      <c r="C1462" s="95"/>
      <c r="D1462" s="96"/>
      <c r="E1462" s="96"/>
      <c r="F1462" s="96"/>
      <c r="G1462" s="96"/>
      <c r="H1462" s="96"/>
      <c r="I1462" s="94"/>
      <c r="J1462" s="97"/>
      <c r="K1462" s="97"/>
      <c r="L1462" s="97"/>
      <c r="M1462" s="94"/>
      <c r="N1462" s="94"/>
      <c r="O1462" s="94"/>
      <c r="P1462" s="97"/>
      <c r="Q1462" s="98"/>
      <c r="R1462" s="96"/>
      <c r="S1462" s="96"/>
      <c r="T1462" s="96"/>
      <c r="U1462" s="99"/>
      <c r="V1462" s="96"/>
      <c r="W1462" s="100"/>
      <c r="X1462" s="100"/>
      <c r="Y1462" s="100"/>
      <c r="Z1462" s="94"/>
      <c r="AA1462" s="94"/>
      <c r="AB1462" s="94"/>
      <c r="AC1462" s="94"/>
      <c r="AD1462" s="94"/>
      <c r="AE1462" s="94"/>
      <c r="AF1462" s="94"/>
      <c r="AG1462" s="94"/>
      <c r="AH1462" s="94"/>
      <c r="AI1462" s="94"/>
      <c r="AJ1462" s="94"/>
      <c r="AK1462" s="101"/>
      <c r="AL1462" s="100"/>
      <c r="AM1462" s="94"/>
      <c r="AN1462" s="94"/>
      <c r="AO1462" s="94"/>
      <c r="AP1462" s="94"/>
      <c r="AQ1462" s="94"/>
      <c r="AR1462" s="94"/>
      <c r="AS1462" s="94"/>
      <c r="AT1462" s="94"/>
      <c r="AU1462" s="94"/>
      <c r="AV1462" s="101"/>
      <c r="AW1462" s="94"/>
      <c r="AX1462" s="94"/>
      <c r="AY1462" s="101"/>
      <c r="AZ1462" s="94"/>
      <c r="BA1462" s="94"/>
      <c r="BB1462" s="94"/>
      <c r="BC1462" s="101"/>
      <c r="BD1462" s="31"/>
      <c r="BE1462" s="3"/>
      <c r="BF1462" s="3"/>
      <c r="BG1462" s="3"/>
      <c r="BH1462" s="3"/>
      <c r="BI1462" s="3"/>
      <c r="BJ1462" s="3"/>
      <c r="BK1462" s="3"/>
      <c r="BL1462" s="3"/>
      <c r="BM1462" s="3"/>
      <c r="BN1462" s="3"/>
      <c r="BO1462" s="3"/>
      <c r="BP1462" s="3"/>
      <c r="BQ1462" s="3"/>
      <c r="BR1462" s="3"/>
      <c r="BS1462" s="3"/>
      <c r="BT1462" s="3"/>
      <c r="BU1462" s="3"/>
      <c r="BV1462" s="3"/>
      <c r="BW1462" s="3"/>
      <c r="BX1462" s="3"/>
      <c r="BY1462" s="3"/>
      <c r="BZ1462" s="3"/>
    </row>
    <row r="1463" spans="1:78" s="4" customFormat="1" ht="51" customHeight="1">
      <c r="A1463" s="94"/>
      <c r="B1463" s="95"/>
      <c r="C1463" s="95"/>
      <c r="D1463" s="96"/>
      <c r="E1463" s="96"/>
      <c r="F1463" s="96"/>
      <c r="G1463" s="96"/>
      <c r="H1463" s="96"/>
      <c r="I1463" s="94"/>
      <c r="J1463" s="97"/>
      <c r="K1463" s="97"/>
      <c r="L1463" s="97"/>
      <c r="M1463" s="94"/>
      <c r="N1463" s="94"/>
      <c r="O1463" s="94"/>
      <c r="P1463" s="97"/>
      <c r="Q1463" s="98"/>
      <c r="R1463" s="96"/>
      <c r="S1463" s="96"/>
      <c r="T1463" s="96"/>
      <c r="U1463" s="99"/>
      <c r="V1463" s="96"/>
      <c r="W1463" s="100"/>
      <c r="X1463" s="100"/>
      <c r="Y1463" s="100"/>
      <c r="Z1463" s="94"/>
      <c r="AA1463" s="94"/>
      <c r="AB1463" s="94"/>
      <c r="AC1463" s="94"/>
      <c r="AD1463" s="94"/>
      <c r="AE1463" s="94"/>
      <c r="AF1463" s="94"/>
      <c r="AG1463" s="94"/>
      <c r="AH1463" s="94"/>
      <c r="AI1463" s="94"/>
      <c r="AJ1463" s="94"/>
      <c r="AK1463" s="101"/>
      <c r="AL1463" s="100"/>
      <c r="AM1463" s="94"/>
      <c r="AN1463" s="94"/>
      <c r="AO1463" s="94"/>
      <c r="AP1463" s="94"/>
      <c r="AQ1463" s="94"/>
      <c r="AR1463" s="94"/>
      <c r="AS1463" s="94"/>
      <c r="AT1463" s="94"/>
      <c r="AU1463" s="94"/>
      <c r="AV1463" s="101"/>
      <c r="AW1463" s="94"/>
      <c r="AX1463" s="94"/>
      <c r="AY1463" s="101"/>
      <c r="AZ1463" s="94"/>
      <c r="BA1463" s="94"/>
      <c r="BB1463" s="94"/>
      <c r="BC1463" s="101"/>
      <c r="BD1463" s="31"/>
      <c r="BE1463" s="3"/>
      <c r="BF1463" s="3"/>
      <c r="BG1463" s="3"/>
      <c r="BH1463" s="3"/>
      <c r="BI1463" s="3"/>
      <c r="BJ1463" s="3"/>
      <c r="BK1463" s="3"/>
      <c r="BL1463" s="3"/>
      <c r="BM1463" s="3"/>
      <c r="BN1463" s="3"/>
      <c r="BO1463" s="3"/>
      <c r="BP1463" s="3"/>
      <c r="BQ1463" s="3"/>
      <c r="BR1463" s="3"/>
      <c r="BS1463" s="3"/>
      <c r="BT1463" s="3"/>
      <c r="BU1463" s="3"/>
      <c r="BV1463" s="3"/>
      <c r="BW1463" s="3"/>
      <c r="BX1463" s="3"/>
      <c r="BY1463" s="3"/>
      <c r="BZ1463" s="3"/>
    </row>
    <row r="1464" spans="1:78" s="4" customFormat="1">
      <c r="A1464" s="94"/>
      <c r="B1464" s="95"/>
      <c r="C1464" s="95"/>
      <c r="D1464" s="96"/>
      <c r="E1464" s="96"/>
      <c r="F1464" s="96"/>
      <c r="G1464" s="96"/>
      <c r="H1464" s="96"/>
      <c r="I1464" s="94"/>
      <c r="J1464" s="97"/>
      <c r="K1464" s="97"/>
      <c r="L1464" s="97"/>
      <c r="M1464" s="94"/>
      <c r="N1464" s="94"/>
      <c r="O1464" s="94"/>
      <c r="P1464" s="97"/>
      <c r="Q1464" s="98"/>
      <c r="R1464" s="96"/>
      <c r="S1464" s="96"/>
      <c r="T1464" s="96"/>
      <c r="U1464" s="99"/>
      <c r="V1464" s="96"/>
      <c r="W1464" s="100"/>
      <c r="X1464" s="100"/>
      <c r="Y1464" s="100"/>
      <c r="Z1464" s="94"/>
      <c r="AA1464" s="94"/>
      <c r="AB1464" s="94"/>
      <c r="AC1464" s="94"/>
      <c r="AD1464" s="94"/>
      <c r="AE1464" s="94"/>
      <c r="AF1464" s="94"/>
      <c r="AG1464" s="94"/>
      <c r="AH1464" s="94"/>
      <c r="AI1464" s="94"/>
      <c r="AJ1464" s="94"/>
      <c r="AK1464" s="101"/>
      <c r="AL1464" s="100"/>
      <c r="AM1464" s="94"/>
      <c r="AN1464" s="94"/>
      <c r="AO1464" s="94"/>
      <c r="AP1464" s="94"/>
      <c r="AQ1464" s="94"/>
      <c r="AR1464" s="94"/>
      <c r="AS1464" s="94"/>
      <c r="AT1464" s="94"/>
      <c r="AU1464" s="94"/>
      <c r="AV1464" s="101"/>
      <c r="AW1464" s="94"/>
      <c r="AX1464" s="94"/>
      <c r="AY1464" s="101"/>
      <c r="AZ1464" s="94"/>
      <c r="BA1464" s="94"/>
      <c r="BB1464" s="94"/>
      <c r="BC1464" s="101"/>
      <c r="BD1464" s="31"/>
      <c r="BE1464" s="3"/>
      <c r="BF1464" s="3"/>
      <c r="BG1464" s="3"/>
      <c r="BH1464" s="3"/>
      <c r="BI1464" s="3"/>
      <c r="BJ1464" s="12"/>
      <c r="BK1464" s="12"/>
      <c r="BL1464" s="12"/>
      <c r="BM1464" s="12"/>
      <c r="BN1464" s="12"/>
      <c r="BO1464" s="12"/>
      <c r="BP1464" s="12"/>
      <c r="BQ1464" s="12"/>
      <c r="BR1464" s="12"/>
      <c r="BS1464" s="12"/>
      <c r="BT1464" s="12"/>
      <c r="BU1464" s="12"/>
      <c r="BV1464" s="12"/>
      <c r="BW1464" s="12"/>
      <c r="BX1464" s="12"/>
      <c r="BY1464" s="12"/>
      <c r="BZ1464" s="12"/>
    </row>
    <row r="1465" spans="1:78" s="4" customFormat="1">
      <c r="A1465" s="94"/>
      <c r="B1465" s="95"/>
      <c r="C1465" s="95"/>
      <c r="D1465" s="96"/>
      <c r="E1465" s="96"/>
      <c r="F1465" s="96"/>
      <c r="G1465" s="96"/>
      <c r="H1465" s="96"/>
      <c r="I1465" s="94"/>
      <c r="J1465" s="97"/>
      <c r="K1465" s="97"/>
      <c r="L1465" s="97"/>
      <c r="M1465" s="94"/>
      <c r="N1465" s="94"/>
      <c r="O1465" s="94"/>
      <c r="P1465" s="97"/>
      <c r="Q1465" s="98"/>
      <c r="R1465" s="96"/>
      <c r="S1465" s="96"/>
      <c r="T1465" s="96"/>
      <c r="U1465" s="99"/>
      <c r="V1465" s="96"/>
      <c r="W1465" s="100"/>
      <c r="X1465" s="100"/>
      <c r="Y1465" s="100"/>
      <c r="Z1465" s="94"/>
      <c r="AA1465" s="94"/>
      <c r="AB1465" s="94"/>
      <c r="AC1465" s="94"/>
      <c r="AD1465" s="94"/>
      <c r="AE1465" s="94"/>
      <c r="AF1465" s="94"/>
      <c r="AG1465" s="94"/>
      <c r="AH1465" s="94"/>
      <c r="AI1465" s="94"/>
      <c r="AJ1465" s="94"/>
      <c r="AK1465" s="101"/>
      <c r="AL1465" s="100"/>
      <c r="AM1465" s="94"/>
      <c r="AN1465" s="94"/>
      <c r="AO1465" s="94"/>
      <c r="AP1465" s="94"/>
      <c r="AQ1465" s="94"/>
      <c r="AR1465" s="94"/>
      <c r="AS1465" s="94"/>
      <c r="AT1465" s="94"/>
      <c r="AU1465" s="94"/>
      <c r="AV1465" s="101"/>
      <c r="AW1465" s="94"/>
      <c r="AX1465" s="94"/>
      <c r="AY1465" s="101"/>
      <c r="AZ1465" s="94"/>
      <c r="BA1465" s="94"/>
      <c r="BB1465" s="94"/>
      <c r="BC1465" s="101"/>
      <c r="BD1465" s="31"/>
      <c r="BE1465" s="3"/>
      <c r="BF1465" s="3"/>
      <c r="BG1465" s="3"/>
      <c r="BH1465" s="3"/>
      <c r="BI1465" s="3"/>
      <c r="BJ1465" s="36"/>
      <c r="BK1465" s="36"/>
      <c r="BL1465" s="36"/>
      <c r="BM1465" s="36"/>
      <c r="BN1465" s="36"/>
      <c r="BO1465" s="36"/>
      <c r="BP1465" s="36"/>
      <c r="BQ1465" s="36"/>
      <c r="BR1465" s="36"/>
      <c r="BS1465" s="36"/>
      <c r="BT1465" s="36"/>
      <c r="BU1465" s="36"/>
      <c r="BV1465" s="36"/>
      <c r="BW1465" s="36"/>
      <c r="BX1465" s="36"/>
      <c r="BY1465" s="36"/>
      <c r="BZ1465" s="36"/>
    </row>
    <row r="1466" spans="1:78" s="4" customFormat="1" ht="25.5" customHeight="1">
      <c r="A1466" s="94"/>
      <c r="B1466" s="95"/>
      <c r="C1466" s="95"/>
      <c r="D1466" s="96"/>
      <c r="E1466" s="96"/>
      <c r="F1466" s="96"/>
      <c r="G1466" s="96"/>
      <c r="H1466" s="96"/>
      <c r="I1466" s="94"/>
      <c r="J1466" s="97"/>
      <c r="K1466" s="97"/>
      <c r="L1466" s="97"/>
      <c r="M1466" s="94"/>
      <c r="N1466" s="94"/>
      <c r="O1466" s="94"/>
      <c r="P1466" s="97"/>
      <c r="Q1466" s="98"/>
      <c r="R1466" s="96"/>
      <c r="S1466" s="96"/>
      <c r="T1466" s="96"/>
      <c r="U1466" s="99"/>
      <c r="V1466" s="96"/>
      <c r="W1466" s="100"/>
      <c r="X1466" s="100"/>
      <c r="Y1466" s="100"/>
      <c r="Z1466" s="94"/>
      <c r="AA1466" s="94"/>
      <c r="AB1466" s="94"/>
      <c r="AC1466" s="94"/>
      <c r="AD1466" s="94"/>
      <c r="AE1466" s="94"/>
      <c r="AF1466" s="94"/>
      <c r="AG1466" s="94"/>
      <c r="AH1466" s="94"/>
      <c r="AI1466" s="94"/>
      <c r="AJ1466" s="94"/>
      <c r="AK1466" s="101"/>
      <c r="AL1466" s="100"/>
      <c r="AM1466" s="94"/>
      <c r="AN1466" s="94"/>
      <c r="AO1466" s="94"/>
      <c r="AP1466" s="94"/>
      <c r="AQ1466" s="94"/>
      <c r="AR1466" s="94"/>
      <c r="AS1466" s="94"/>
      <c r="AT1466" s="94"/>
      <c r="AU1466" s="94"/>
      <c r="AV1466" s="101"/>
      <c r="AW1466" s="94"/>
      <c r="AX1466" s="94"/>
      <c r="AY1466" s="101"/>
      <c r="AZ1466" s="94"/>
      <c r="BA1466" s="94"/>
      <c r="BB1466" s="94"/>
      <c r="BC1466" s="101"/>
      <c r="BD1466" s="31"/>
      <c r="BE1466" s="3"/>
      <c r="BF1466" s="3"/>
      <c r="BG1466" s="3"/>
      <c r="BH1466" s="3"/>
      <c r="BI1466" s="3"/>
    </row>
    <row r="1467" spans="1:78" s="4" customFormat="1" ht="38.25" customHeight="1">
      <c r="A1467" s="94"/>
      <c r="B1467" s="95"/>
      <c r="C1467" s="95"/>
      <c r="D1467" s="96"/>
      <c r="E1467" s="96"/>
      <c r="F1467" s="96"/>
      <c r="G1467" s="96"/>
      <c r="H1467" s="96"/>
      <c r="I1467" s="94"/>
      <c r="J1467" s="97"/>
      <c r="K1467" s="97"/>
      <c r="L1467" s="97"/>
      <c r="M1467" s="94"/>
      <c r="N1467" s="94"/>
      <c r="O1467" s="94"/>
      <c r="P1467" s="97"/>
      <c r="Q1467" s="98"/>
      <c r="R1467" s="96"/>
      <c r="S1467" s="96"/>
      <c r="T1467" s="96"/>
      <c r="U1467" s="99"/>
      <c r="V1467" s="96"/>
      <c r="W1467" s="100"/>
      <c r="X1467" s="100"/>
      <c r="Y1467" s="100"/>
      <c r="Z1467" s="94"/>
      <c r="AA1467" s="94"/>
      <c r="AB1467" s="94"/>
      <c r="AC1467" s="94"/>
      <c r="AD1467" s="94"/>
      <c r="AE1467" s="94"/>
      <c r="AF1467" s="94"/>
      <c r="AG1467" s="94"/>
      <c r="AH1467" s="94"/>
      <c r="AI1467" s="94"/>
      <c r="AJ1467" s="94"/>
      <c r="AK1467" s="101"/>
      <c r="AL1467" s="100"/>
      <c r="AM1467" s="94"/>
      <c r="AN1467" s="94"/>
      <c r="AO1467" s="94"/>
      <c r="AP1467" s="94"/>
      <c r="AQ1467" s="94"/>
      <c r="AR1467" s="94"/>
      <c r="AS1467" s="94"/>
      <c r="AT1467" s="94"/>
      <c r="AU1467" s="94"/>
      <c r="AV1467" s="101"/>
      <c r="AW1467" s="94"/>
      <c r="AX1467" s="94"/>
      <c r="AY1467" s="101"/>
      <c r="AZ1467" s="94"/>
      <c r="BA1467" s="94"/>
      <c r="BB1467" s="94"/>
      <c r="BC1467" s="101"/>
      <c r="BD1467" s="31"/>
      <c r="BE1467" s="3"/>
      <c r="BF1467" s="3"/>
      <c r="BG1467" s="3"/>
      <c r="BH1467" s="3"/>
      <c r="BI1467" s="3"/>
    </row>
    <row r="1468" spans="1:78" s="4" customFormat="1">
      <c r="A1468" s="94"/>
      <c r="B1468" s="95"/>
      <c r="C1468" s="95"/>
      <c r="D1468" s="96"/>
      <c r="E1468" s="96"/>
      <c r="F1468" s="96"/>
      <c r="G1468" s="96"/>
      <c r="H1468" s="96"/>
      <c r="I1468" s="94"/>
      <c r="J1468" s="97"/>
      <c r="K1468" s="97"/>
      <c r="L1468" s="97"/>
      <c r="M1468" s="94"/>
      <c r="N1468" s="94"/>
      <c r="O1468" s="94"/>
      <c r="P1468" s="97"/>
      <c r="Q1468" s="98"/>
      <c r="R1468" s="96"/>
      <c r="S1468" s="96"/>
      <c r="T1468" s="96"/>
      <c r="U1468" s="99"/>
      <c r="V1468" s="96"/>
      <c r="W1468" s="100"/>
      <c r="X1468" s="100"/>
      <c r="Y1468" s="100"/>
      <c r="Z1468" s="94"/>
      <c r="AA1468" s="94"/>
      <c r="AB1468" s="94"/>
      <c r="AC1468" s="94"/>
      <c r="AD1468" s="94"/>
      <c r="AE1468" s="94"/>
      <c r="AF1468" s="94"/>
      <c r="AG1468" s="94"/>
      <c r="AH1468" s="94"/>
      <c r="AI1468" s="94"/>
      <c r="AJ1468" s="94"/>
      <c r="AK1468" s="101"/>
      <c r="AL1468" s="100"/>
      <c r="AM1468" s="94"/>
      <c r="AN1468" s="94"/>
      <c r="AO1468" s="94"/>
      <c r="AP1468" s="94"/>
      <c r="AQ1468" s="94"/>
      <c r="AR1468" s="94"/>
      <c r="AS1468" s="94"/>
      <c r="AT1468" s="94"/>
      <c r="AU1468" s="94"/>
      <c r="AV1468" s="101"/>
      <c r="AW1468" s="94"/>
      <c r="AX1468" s="94"/>
      <c r="AY1468" s="101"/>
      <c r="AZ1468" s="94"/>
      <c r="BA1468" s="94"/>
      <c r="BB1468" s="94"/>
      <c r="BC1468" s="101"/>
      <c r="BD1468" s="31"/>
      <c r="BE1468" s="3"/>
      <c r="BF1468" s="3"/>
      <c r="BG1468" s="3"/>
      <c r="BH1468" s="3"/>
      <c r="BI1468" s="3"/>
      <c r="BJ1468" s="3"/>
      <c r="BK1468" s="3"/>
      <c r="BL1468" s="3"/>
      <c r="BM1468" s="3"/>
      <c r="BN1468" s="3"/>
      <c r="BO1468" s="3"/>
      <c r="BP1468" s="3"/>
      <c r="BQ1468" s="3"/>
      <c r="BR1468" s="3"/>
      <c r="BS1468" s="3"/>
      <c r="BT1468" s="3"/>
      <c r="BU1468" s="3"/>
      <c r="BV1468" s="3"/>
      <c r="BW1468" s="3"/>
      <c r="BX1468" s="3"/>
      <c r="BY1468" s="3"/>
      <c r="BZ1468" s="3"/>
    </row>
    <row r="1469" spans="1:78" s="3" customFormat="1" ht="25.5" customHeight="1">
      <c r="A1469" s="94"/>
      <c r="B1469" s="95"/>
      <c r="C1469" s="95"/>
      <c r="D1469" s="96"/>
      <c r="E1469" s="96"/>
      <c r="F1469" s="96"/>
      <c r="G1469" s="96"/>
      <c r="H1469" s="96"/>
      <c r="I1469" s="94"/>
      <c r="J1469" s="97"/>
      <c r="K1469" s="97"/>
      <c r="L1469" s="97"/>
      <c r="M1469" s="94"/>
      <c r="N1469" s="94"/>
      <c r="O1469" s="94"/>
      <c r="P1469" s="97"/>
      <c r="Q1469" s="98"/>
      <c r="R1469" s="96"/>
      <c r="S1469" s="96"/>
      <c r="T1469" s="96"/>
      <c r="U1469" s="99"/>
      <c r="V1469" s="96"/>
      <c r="W1469" s="100"/>
      <c r="X1469" s="100"/>
      <c r="Y1469" s="100"/>
      <c r="Z1469" s="94"/>
      <c r="AA1469" s="94"/>
      <c r="AB1469" s="94"/>
      <c r="AC1469" s="94"/>
      <c r="AD1469" s="94"/>
      <c r="AE1469" s="94"/>
      <c r="AF1469" s="94"/>
      <c r="AG1469" s="94"/>
      <c r="AH1469" s="94"/>
      <c r="AI1469" s="94"/>
      <c r="AJ1469" s="94"/>
      <c r="AK1469" s="101"/>
      <c r="AL1469" s="100"/>
      <c r="AM1469" s="94"/>
      <c r="AN1469" s="94"/>
      <c r="AO1469" s="94"/>
      <c r="AP1469" s="94"/>
      <c r="AQ1469" s="94"/>
      <c r="AR1469" s="94"/>
      <c r="AS1469" s="94"/>
      <c r="AT1469" s="94"/>
      <c r="AU1469" s="94"/>
      <c r="AV1469" s="101"/>
      <c r="AW1469" s="94"/>
      <c r="AX1469" s="94"/>
      <c r="AY1469" s="101"/>
      <c r="AZ1469" s="94"/>
      <c r="BA1469" s="94"/>
      <c r="BB1469" s="94"/>
      <c r="BC1469" s="101"/>
      <c r="BD1469" s="31"/>
    </row>
    <row r="1470" spans="1:78" s="3" customFormat="1" ht="51" customHeight="1">
      <c r="A1470" s="94"/>
      <c r="B1470" s="95"/>
      <c r="C1470" s="95"/>
      <c r="D1470" s="96"/>
      <c r="E1470" s="96"/>
      <c r="F1470" s="96"/>
      <c r="G1470" s="96"/>
      <c r="H1470" s="96"/>
      <c r="I1470" s="94"/>
      <c r="J1470" s="97"/>
      <c r="K1470" s="97"/>
      <c r="L1470" s="97"/>
      <c r="M1470" s="94"/>
      <c r="N1470" s="94"/>
      <c r="O1470" s="94"/>
      <c r="P1470" s="97"/>
      <c r="Q1470" s="98"/>
      <c r="R1470" s="96"/>
      <c r="S1470" s="96"/>
      <c r="T1470" s="96"/>
      <c r="U1470" s="99"/>
      <c r="V1470" s="96"/>
      <c r="W1470" s="100"/>
      <c r="X1470" s="100"/>
      <c r="Y1470" s="100"/>
      <c r="Z1470" s="94"/>
      <c r="AA1470" s="94"/>
      <c r="AB1470" s="94"/>
      <c r="AC1470" s="94"/>
      <c r="AD1470" s="94"/>
      <c r="AE1470" s="94"/>
      <c r="AF1470" s="94"/>
      <c r="AG1470" s="94"/>
      <c r="AH1470" s="94"/>
      <c r="AI1470" s="94"/>
      <c r="AJ1470" s="94"/>
      <c r="AK1470" s="101"/>
      <c r="AL1470" s="100"/>
      <c r="AM1470" s="94"/>
      <c r="AN1470" s="94"/>
      <c r="AO1470" s="94"/>
      <c r="AP1470" s="94"/>
      <c r="AQ1470" s="94"/>
      <c r="AR1470" s="94"/>
      <c r="AS1470" s="94"/>
      <c r="AT1470" s="94"/>
      <c r="AU1470" s="94"/>
      <c r="AV1470" s="101"/>
      <c r="AW1470" s="94"/>
      <c r="AX1470" s="94"/>
      <c r="AY1470" s="101"/>
      <c r="AZ1470" s="94"/>
      <c r="BA1470" s="94"/>
      <c r="BB1470" s="94"/>
      <c r="BC1470" s="101"/>
      <c r="BD1470" s="31"/>
    </row>
    <row r="1471" spans="1:78" s="3" customFormat="1" ht="25.5" customHeight="1">
      <c r="A1471" s="94"/>
      <c r="B1471" s="95"/>
      <c r="C1471" s="95"/>
      <c r="D1471" s="96"/>
      <c r="E1471" s="96"/>
      <c r="F1471" s="96"/>
      <c r="G1471" s="96"/>
      <c r="H1471" s="96"/>
      <c r="I1471" s="94"/>
      <c r="J1471" s="97"/>
      <c r="K1471" s="97"/>
      <c r="L1471" s="97"/>
      <c r="M1471" s="94"/>
      <c r="N1471" s="94"/>
      <c r="O1471" s="94"/>
      <c r="P1471" s="97"/>
      <c r="Q1471" s="98"/>
      <c r="R1471" s="96"/>
      <c r="S1471" s="96"/>
      <c r="T1471" s="96"/>
      <c r="U1471" s="99"/>
      <c r="V1471" s="96"/>
      <c r="W1471" s="100"/>
      <c r="X1471" s="100"/>
      <c r="Y1471" s="100"/>
      <c r="Z1471" s="94"/>
      <c r="AA1471" s="94"/>
      <c r="AB1471" s="94"/>
      <c r="AC1471" s="94"/>
      <c r="AD1471" s="94"/>
      <c r="AE1471" s="94"/>
      <c r="AF1471" s="94"/>
      <c r="AG1471" s="94"/>
      <c r="AH1471" s="94"/>
      <c r="AI1471" s="94"/>
      <c r="AJ1471" s="94"/>
      <c r="AK1471" s="101"/>
      <c r="AL1471" s="100"/>
      <c r="AM1471" s="94"/>
      <c r="AN1471" s="94"/>
      <c r="AO1471" s="94"/>
      <c r="AP1471" s="94"/>
      <c r="AQ1471" s="94"/>
      <c r="AR1471" s="94"/>
      <c r="AS1471" s="94"/>
      <c r="AT1471" s="94"/>
      <c r="AU1471" s="94"/>
      <c r="AV1471" s="101"/>
      <c r="AW1471" s="94"/>
      <c r="AX1471" s="94"/>
      <c r="AY1471" s="101"/>
      <c r="AZ1471" s="94"/>
      <c r="BA1471" s="94"/>
      <c r="BB1471" s="94"/>
      <c r="BC1471" s="101"/>
      <c r="BD1471" s="31"/>
    </row>
    <row r="1472" spans="1:78" s="3" customFormat="1">
      <c r="A1472" s="94"/>
      <c r="B1472" s="95"/>
      <c r="C1472" s="95"/>
      <c r="D1472" s="96"/>
      <c r="E1472" s="96"/>
      <c r="F1472" s="96"/>
      <c r="G1472" s="96"/>
      <c r="H1472" s="96"/>
      <c r="I1472" s="94"/>
      <c r="J1472" s="97"/>
      <c r="K1472" s="97"/>
      <c r="L1472" s="97"/>
      <c r="M1472" s="94"/>
      <c r="N1472" s="94"/>
      <c r="O1472" s="94"/>
      <c r="P1472" s="97"/>
      <c r="Q1472" s="98"/>
      <c r="R1472" s="96"/>
      <c r="S1472" s="96"/>
      <c r="T1472" s="96"/>
      <c r="U1472" s="99"/>
      <c r="V1472" s="96"/>
      <c r="W1472" s="100"/>
      <c r="X1472" s="100"/>
      <c r="Y1472" s="100"/>
      <c r="Z1472" s="94"/>
      <c r="AA1472" s="94"/>
      <c r="AB1472" s="94"/>
      <c r="AC1472" s="94"/>
      <c r="AD1472" s="94"/>
      <c r="AE1472" s="94"/>
      <c r="AF1472" s="94"/>
      <c r="AG1472" s="94"/>
      <c r="AH1472" s="94"/>
      <c r="AI1472" s="94"/>
      <c r="AJ1472" s="94"/>
      <c r="AK1472" s="101"/>
      <c r="AL1472" s="100"/>
      <c r="AM1472" s="94"/>
      <c r="AN1472" s="94"/>
      <c r="AO1472" s="94"/>
      <c r="AP1472" s="94"/>
      <c r="AQ1472" s="94"/>
      <c r="AR1472" s="94"/>
      <c r="AS1472" s="94"/>
      <c r="AT1472" s="94"/>
      <c r="AU1472" s="94"/>
      <c r="AV1472" s="101"/>
      <c r="AW1472" s="94"/>
      <c r="AX1472" s="94"/>
      <c r="AY1472" s="101"/>
      <c r="AZ1472" s="94"/>
      <c r="BA1472" s="94"/>
      <c r="BB1472" s="94"/>
      <c r="BC1472" s="101"/>
      <c r="BD1472" s="40"/>
      <c r="BE1472" s="12"/>
      <c r="BF1472" s="12"/>
      <c r="BG1472" s="12"/>
      <c r="BH1472" s="12"/>
      <c r="BI1472" s="12"/>
    </row>
    <row r="1473" spans="1:78" s="3" customFormat="1">
      <c r="A1473" s="94"/>
      <c r="B1473" s="95"/>
      <c r="C1473" s="95"/>
      <c r="D1473" s="96"/>
      <c r="E1473" s="96"/>
      <c r="F1473" s="96"/>
      <c r="G1473" s="96"/>
      <c r="H1473" s="96"/>
      <c r="I1473" s="94"/>
      <c r="J1473" s="97"/>
      <c r="K1473" s="97"/>
      <c r="L1473" s="97"/>
      <c r="M1473" s="94"/>
      <c r="N1473" s="94"/>
      <c r="O1473" s="94"/>
      <c r="P1473" s="97"/>
      <c r="Q1473" s="98"/>
      <c r="R1473" s="96"/>
      <c r="S1473" s="96"/>
      <c r="T1473" s="96"/>
      <c r="U1473" s="99"/>
      <c r="V1473" s="96"/>
      <c r="W1473" s="100"/>
      <c r="X1473" s="100"/>
      <c r="Y1473" s="100"/>
      <c r="Z1473" s="94"/>
      <c r="AA1473" s="94"/>
      <c r="AB1473" s="94"/>
      <c r="AC1473" s="94"/>
      <c r="AD1473" s="94"/>
      <c r="AE1473" s="94"/>
      <c r="AF1473" s="94"/>
      <c r="AG1473" s="94"/>
      <c r="AH1473" s="94"/>
      <c r="AI1473" s="94"/>
      <c r="AJ1473" s="94"/>
      <c r="AK1473" s="101"/>
      <c r="AL1473" s="100"/>
      <c r="AM1473" s="94"/>
      <c r="AN1473" s="94"/>
      <c r="AO1473" s="94"/>
      <c r="AP1473" s="94"/>
      <c r="AQ1473" s="94"/>
      <c r="AR1473" s="94"/>
      <c r="AS1473" s="94"/>
      <c r="AT1473" s="94"/>
      <c r="AU1473" s="94"/>
      <c r="AV1473" s="101"/>
      <c r="AW1473" s="94"/>
      <c r="AX1473" s="94"/>
      <c r="AY1473" s="101"/>
      <c r="AZ1473" s="94"/>
      <c r="BA1473" s="94"/>
      <c r="BB1473" s="94"/>
      <c r="BC1473" s="101"/>
      <c r="BD1473" s="40"/>
      <c r="BE1473" s="12"/>
      <c r="BF1473" s="12"/>
      <c r="BG1473" s="12"/>
      <c r="BH1473" s="12"/>
      <c r="BI1473" s="12"/>
    </row>
    <row r="1474" spans="1:78" s="3" customFormat="1" ht="51" customHeight="1">
      <c r="A1474" s="94"/>
      <c r="B1474" s="95"/>
      <c r="C1474" s="95"/>
      <c r="D1474" s="96"/>
      <c r="E1474" s="96"/>
      <c r="F1474" s="96"/>
      <c r="G1474" s="96"/>
      <c r="H1474" s="96"/>
      <c r="I1474" s="94"/>
      <c r="J1474" s="97"/>
      <c r="K1474" s="97"/>
      <c r="L1474" s="97"/>
      <c r="M1474" s="94"/>
      <c r="N1474" s="94"/>
      <c r="O1474" s="94"/>
      <c r="P1474" s="97"/>
      <c r="Q1474" s="98"/>
      <c r="R1474" s="96"/>
      <c r="S1474" s="96"/>
      <c r="T1474" s="96"/>
      <c r="U1474" s="99"/>
      <c r="V1474" s="96"/>
      <c r="W1474" s="100"/>
      <c r="X1474" s="100"/>
      <c r="Y1474" s="100"/>
      <c r="Z1474" s="94"/>
      <c r="AA1474" s="94"/>
      <c r="AB1474" s="94"/>
      <c r="AC1474" s="94"/>
      <c r="AD1474" s="94"/>
      <c r="AE1474" s="94"/>
      <c r="AF1474" s="94"/>
      <c r="AG1474" s="94"/>
      <c r="AH1474" s="94"/>
      <c r="AI1474" s="94"/>
      <c r="AJ1474" s="94"/>
      <c r="AK1474" s="101"/>
      <c r="AL1474" s="100"/>
      <c r="AM1474" s="94"/>
      <c r="AN1474" s="94"/>
      <c r="AO1474" s="94"/>
      <c r="AP1474" s="94"/>
      <c r="AQ1474" s="94"/>
      <c r="AR1474" s="94"/>
      <c r="AS1474" s="94"/>
      <c r="AT1474" s="94"/>
      <c r="AU1474" s="94"/>
      <c r="AV1474" s="101"/>
      <c r="AW1474" s="94"/>
      <c r="AX1474" s="94"/>
      <c r="AY1474" s="101"/>
      <c r="AZ1474" s="94"/>
      <c r="BA1474" s="94"/>
      <c r="BB1474" s="94"/>
      <c r="BC1474" s="101"/>
      <c r="BD1474" s="31"/>
    </row>
    <row r="1475" spans="1:78" s="3" customFormat="1">
      <c r="A1475" s="94"/>
      <c r="B1475" s="95"/>
      <c r="C1475" s="95"/>
      <c r="D1475" s="96"/>
      <c r="E1475" s="96"/>
      <c r="F1475" s="96"/>
      <c r="G1475" s="96"/>
      <c r="H1475" s="96"/>
      <c r="I1475" s="94"/>
      <c r="J1475" s="97"/>
      <c r="K1475" s="97"/>
      <c r="L1475" s="97"/>
      <c r="M1475" s="94"/>
      <c r="N1475" s="94"/>
      <c r="O1475" s="94"/>
      <c r="P1475" s="97"/>
      <c r="Q1475" s="98"/>
      <c r="R1475" s="96"/>
      <c r="S1475" s="96"/>
      <c r="T1475" s="96"/>
      <c r="U1475" s="99"/>
      <c r="V1475" s="96"/>
      <c r="W1475" s="100"/>
      <c r="X1475" s="100"/>
      <c r="Y1475" s="100"/>
      <c r="Z1475" s="94"/>
      <c r="AA1475" s="94"/>
      <c r="AB1475" s="94"/>
      <c r="AC1475" s="94"/>
      <c r="AD1475" s="94"/>
      <c r="AE1475" s="94"/>
      <c r="AF1475" s="94"/>
      <c r="AG1475" s="94"/>
      <c r="AH1475" s="94"/>
      <c r="AI1475" s="94"/>
      <c r="AJ1475" s="94"/>
      <c r="AK1475" s="101"/>
      <c r="AL1475" s="100"/>
      <c r="AM1475" s="94"/>
      <c r="AN1475" s="94"/>
      <c r="AO1475" s="94"/>
      <c r="AP1475" s="94"/>
      <c r="AQ1475" s="94"/>
      <c r="AR1475" s="94"/>
      <c r="AS1475" s="94"/>
      <c r="AT1475" s="94"/>
      <c r="AU1475" s="94"/>
      <c r="AV1475" s="101"/>
      <c r="AW1475" s="94"/>
      <c r="AX1475" s="94"/>
      <c r="AY1475" s="101"/>
      <c r="AZ1475" s="94"/>
      <c r="BA1475" s="94"/>
      <c r="BB1475" s="94"/>
      <c r="BC1475" s="101"/>
      <c r="BD1475" s="40"/>
      <c r="BE1475" s="12"/>
      <c r="BF1475" s="12"/>
      <c r="BG1475" s="12"/>
      <c r="BH1475" s="12"/>
      <c r="BI1475" s="12"/>
    </row>
    <row r="1476" spans="1:78" s="3" customFormat="1">
      <c r="A1476" s="94"/>
      <c r="B1476" s="95"/>
      <c r="C1476" s="95"/>
      <c r="D1476" s="96"/>
      <c r="E1476" s="96"/>
      <c r="F1476" s="96"/>
      <c r="G1476" s="96"/>
      <c r="H1476" s="96"/>
      <c r="I1476" s="94"/>
      <c r="J1476" s="97"/>
      <c r="K1476" s="97"/>
      <c r="L1476" s="97"/>
      <c r="M1476" s="94"/>
      <c r="N1476" s="94"/>
      <c r="O1476" s="94"/>
      <c r="P1476" s="97"/>
      <c r="Q1476" s="98"/>
      <c r="R1476" s="96"/>
      <c r="S1476" s="96"/>
      <c r="T1476" s="96"/>
      <c r="U1476" s="99"/>
      <c r="V1476" s="96"/>
      <c r="W1476" s="100"/>
      <c r="X1476" s="100"/>
      <c r="Y1476" s="100"/>
      <c r="Z1476" s="94"/>
      <c r="AA1476" s="94"/>
      <c r="AB1476" s="94"/>
      <c r="AC1476" s="94"/>
      <c r="AD1476" s="94"/>
      <c r="AE1476" s="94"/>
      <c r="AF1476" s="94"/>
      <c r="AG1476" s="94"/>
      <c r="AH1476" s="94"/>
      <c r="AI1476" s="94"/>
      <c r="AJ1476" s="94"/>
      <c r="AK1476" s="101"/>
      <c r="AL1476" s="100"/>
      <c r="AM1476" s="94"/>
      <c r="AN1476" s="94"/>
      <c r="AO1476" s="94"/>
      <c r="AP1476" s="94"/>
      <c r="AQ1476" s="94"/>
      <c r="AR1476" s="94"/>
      <c r="AS1476" s="94"/>
      <c r="AT1476" s="94"/>
      <c r="AU1476" s="94"/>
      <c r="AV1476" s="101"/>
      <c r="AW1476" s="94"/>
      <c r="AX1476" s="94"/>
      <c r="AY1476" s="101"/>
      <c r="AZ1476" s="94"/>
      <c r="BA1476" s="94"/>
      <c r="BB1476" s="94"/>
      <c r="BC1476" s="101"/>
      <c r="BD1476" s="40"/>
      <c r="BE1476" s="12"/>
      <c r="BF1476" s="12"/>
      <c r="BG1476" s="12"/>
      <c r="BH1476" s="12"/>
      <c r="BI1476" s="12"/>
    </row>
    <row r="1477" spans="1:78" s="3" customFormat="1" ht="38.25" customHeight="1">
      <c r="A1477" s="94"/>
      <c r="B1477" s="95"/>
      <c r="C1477" s="95"/>
      <c r="D1477" s="96"/>
      <c r="E1477" s="96"/>
      <c r="F1477" s="96"/>
      <c r="G1477" s="96"/>
      <c r="H1477" s="96"/>
      <c r="I1477" s="94"/>
      <c r="J1477" s="97"/>
      <c r="K1477" s="97"/>
      <c r="L1477" s="97"/>
      <c r="M1477" s="94"/>
      <c r="N1477" s="94"/>
      <c r="O1477" s="94"/>
      <c r="P1477" s="97"/>
      <c r="Q1477" s="98"/>
      <c r="R1477" s="96"/>
      <c r="S1477" s="96"/>
      <c r="T1477" s="96"/>
      <c r="U1477" s="99"/>
      <c r="V1477" s="96"/>
      <c r="W1477" s="100"/>
      <c r="X1477" s="100"/>
      <c r="Y1477" s="100"/>
      <c r="Z1477" s="94"/>
      <c r="AA1477" s="94"/>
      <c r="AB1477" s="94"/>
      <c r="AC1477" s="94"/>
      <c r="AD1477" s="94"/>
      <c r="AE1477" s="94"/>
      <c r="AF1477" s="94"/>
      <c r="AG1477" s="94"/>
      <c r="AH1477" s="94"/>
      <c r="AI1477" s="94"/>
      <c r="AJ1477" s="94"/>
      <c r="AK1477" s="101"/>
      <c r="AL1477" s="100"/>
      <c r="AM1477" s="94"/>
      <c r="AN1477" s="94"/>
      <c r="AO1477" s="94"/>
      <c r="AP1477" s="94"/>
      <c r="AQ1477" s="94"/>
      <c r="AR1477" s="94"/>
      <c r="AS1477" s="94"/>
      <c r="AT1477" s="94"/>
      <c r="AU1477" s="94"/>
      <c r="AV1477" s="101"/>
      <c r="AW1477" s="94"/>
      <c r="AX1477" s="94"/>
      <c r="AY1477" s="101"/>
      <c r="AZ1477" s="94"/>
      <c r="BA1477" s="94"/>
      <c r="BB1477" s="94"/>
      <c r="BC1477" s="101"/>
      <c r="BD1477" s="31"/>
    </row>
    <row r="1478" spans="1:78" s="3" customFormat="1" ht="25.5" customHeight="1">
      <c r="A1478" s="94"/>
      <c r="B1478" s="95"/>
      <c r="C1478" s="95"/>
      <c r="D1478" s="96"/>
      <c r="E1478" s="96"/>
      <c r="F1478" s="96"/>
      <c r="G1478" s="96"/>
      <c r="H1478" s="96"/>
      <c r="I1478" s="94"/>
      <c r="J1478" s="97"/>
      <c r="K1478" s="97"/>
      <c r="L1478" s="97"/>
      <c r="M1478" s="94"/>
      <c r="N1478" s="94"/>
      <c r="O1478" s="94"/>
      <c r="P1478" s="97"/>
      <c r="Q1478" s="98"/>
      <c r="R1478" s="96"/>
      <c r="S1478" s="96"/>
      <c r="T1478" s="96"/>
      <c r="U1478" s="99"/>
      <c r="V1478" s="96"/>
      <c r="W1478" s="100"/>
      <c r="X1478" s="100"/>
      <c r="Y1478" s="100"/>
      <c r="Z1478" s="94"/>
      <c r="AA1478" s="94"/>
      <c r="AB1478" s="94"/>
      <c r="AC1478" s="94"/>
      <c r="AD1478" s="94"/>
      <c r="AE1478" s="94"/>
      <c r="AF1478" s="94"/>
      <c r="AG1478" s="94"/>
      <c r="AH1478" s="94"/>
      <c r="AI1478" s="94"/>
      <c r="AJ1478" s="94"/>
      <c r="AK1478" s="101"/>
      <c r="AL1478" s="100"/>
      <c r="AM1478" s="94"/>
      <c r="AN1478" s="94"/>
      <c r="AO1478" s="94"/>
      <c r="AP1478" s="94"/>
      <c r="AQ1478" s="94"/>
      <c r="AR1478" s="94"/>
      <c r="AS1478" s="94"/>
      <c r="AT1478" s="94"/>
      <c r="AU1478" s="94"/>
      <c r="AV1478" s="101"/>
      <c r="AW1478" s="94"/>
      <c r="AX1478" s="94"/>
      <c r="AY1478" s="101"/>
      <c r="AZ1478" s="94"/>
      <c r="BA1478" s="94"/>
      <c r="BB1478" s="94"/>
      <c r="BC1478" s="101"/>
      <c r="BD1478" s="39"/>
      <c r="BE1478" s="4"/>
      <c r="BF1478" s="4"/>
      <c r="BG1478" s="4"/>
      <c r="BH1478" s="4"/>
      <c r="BI1478" s="4"/>
      <c r="BJ1478" s="4"/>
      <c r="BK1478" s="4"/>
      <c r="BL1478" s="4"/>
      <c r="BM1478" s="4"/>
      <c r="BN1478" s="4"/>
      <c r="BO1478" s="4"/>
      <c r="BP1478" s="4"/>
      <c r="BQ1478" s="4"/>
      <c r="BR1478" s="4"/>
      <c r="BS1478" s="4"/>
      <c r="BT1478" s="4"/>
      <c r="BU1478" s="4"/>
      <c r="BV1478" s="4"/>
      <c r="BW1478" s="4"/>
      <c r="BX1478" s="4"/>
      <c r="BY1478" s="4"/>
      <c r="BZ1478" s="4"/>
    </row>
    <row r="1479" spans="1:78" s="3" customFormat="1" ht="25.5" customHeight="1">
      <c r="A1479" s="94"/>
      <c r="B1479" s="95"/>
      <c r="C1479" s="95"/>
      <c r="D1479" s="96"/>
      <c r="E1479" s="96"/>
      <c r="F1479" s="96"/>
      <c r="G1479" s="96"/>
      <c r="H1479" s="96"/>
      <c r="I1479" s="94"/>
      <c r="J1479" s="97"/>
      <c r="K1479" s="97"/>
      <c r="L1479" s="97"/>
      <c r="M1479" s="94"/>
      <c r="N1479" s="94"/>
      <c r="O1479" s="94"/>
      <c r="P1479" s="97"/>
      <c r="Q1479" s="98"/>
      <c r="R1479" s="96"/>
      <c r="S1479" s="96"/>
      <c r="T1479" s="96"/>
      <c r="U1479" s="99"/>
      <c r="V1479" s="96"/>
      <c r="W1479" s="100"/>
      <c r="X1479" s="100"/>
      <c r="Y1479" s="100"/>
      <c r="Z1479" s="94"/>
      <c r="AA1479" s="94"/>
      <c r="AB1479" s="94"/>
      <c r="AC1479" s="94"/>
      <c r="AD1479" s="94"/>
      <c r="AE1479" s="94"/>
      <c r="AF1479" s="94"/>
      <c r="AG1479" s="94"/>
      <c r="AH1479" s="94"/>
      <c r="AI1479" s="94"/>
      <c r="AJ1479" s="94"/>
      <c r="AK1479" s="101"/>
      <c r="AL1479" s="100"/>
      <c r="AM1479" s="94"/>
      <c r="AN1479" s="94"/>
      <c r="AO1479" s="94"/>
      <c r="AP1479" s="94"/>
      <c r="AQ1479" s="94"/>
      <c r="AR1479" s="94"/>
      <c r="AS1479" s="94"/>
      <c r="AT1479" s="94"/>
      <c r="AU1479" s="94"/>
      <c r="AV1479" s="101"/>
      <c r="AW1479" s="94"/>
      <c r="AX1479" s="94"/>
      <c r="AY1479" s="101"/>
      <c r="AZ1479" s="94"/>
      <c r="BA1479" s="94"/>
      <c r="BB1479" s="94"/>
      <c r="BC1479" s="101"/>
      <c r="BD1479" s="39"/>
      <c r="BE1479" s="4"/>
      <c r="BF1479" s="4"/>
      <c r="BG1479" s="4"/>
      <c r="BH1479" s="4"/>
      <c r="BI1479" s="4"/>
      <c r="BJ1479" s="43"/>
      <c r="BK1479" s="43"/>
      <c r="BL1479" s="43"/>
      <c r="BM1479" s="43"/>
      <c r="BN1479" s="43"/>
      <c r="BO1479" s="43"/>
      <c r="BP1479" s="43"/>
      <c r="BQ1479" s="43"/>
      <c r="BR1479" s="43"/>
      <c r="BS1479" s="43"/>
      <c r="BT1479" s="43"/>
      <c r="BU1479" s="43"/>
      <c r="BV1479" s="43"/>
      <c r="BW1479" s="43"/>
      <c r="BX1479" s="43"/>
      <c r="BY1479" s="43"/>
      <c r="BZ1479" s="43"/>
    </row>
    <row r="1480" spans="1:78" s="3" customFormat="1" ht="25.5" customHeight="1">
      <c r="A1480" s="94"/>
      <c r="B1480" s="95"/>
      <c r="C1480" s="95"/>
      <c r="D1480" s="96"/>
      <c r="E1480" s="96"/>
      <c r="F1480" s="96"/>
      <c r="G1480" s="96"/>
      <c r="H1480" s="96"/>
      <c r="I1480" s="94"/>
      <c r="J1480" s="97"/>
      <c r="K1480" s="97"/>
      <c r="L1480" s="97"/>
      <c r="M1480" s="94"/>
      <c r="N1480" s="94"/>
      <c r="O1480" s="94"/>
      <c r="P1480" s="97"/>
      <c r="Q1480" s="98"/>
      <c r="R1480" s="96"/>
      <c r="S1480" s="96"/>
      <c r="T1480" s="96"/>
      <c r="U1480" s="99"/>
      <c r="V1480" s="96"/>
      <c r="W1480" s="100"/>
      <c r="X1480" s="100"/>
      <c r="Y1480" s="100"/>
      <c r="Z1480" s="94"/>
      <c r="AA1480" s="94"/>
      <c r="AB1480" s="94"/>
      <c r="AC1480" s="94"/>
      <c r="AD1480" s="94"/>
      <c r="AE1480" s="94"/>
      <c r="AF1480" s="94"/>
      <c r="AG1480" s="94"/>
      <c r="AH1480" s="94"/>
      <c r="AI1480" s="94"/>
      <c r="AJ1480" s="94"/>
      <c r="AK1480" s="101"/>
      <c r="AL1480" s="100"/>
      <c r="AM1480" s="94"/>
      <c r="AN1480" s="94"/>
      <c r="AO1480" s="94"/>
      <c r="AP1480" s="94"/>
      <c r="AQ1480" s="94"/>
      <c r="AR1480" s="94"/>
      <c r="AS1480" s="94"/>
      <c r="AT1480" s="94"/>
      <c r="AU1480" s="94"/>
      <c r="AV1480" s="101"/>
      <c r="AW1480" s="94"/>
      <c r="AX1480" s="94"/>
      <c r="AY1480" s="101"/>
      <c r="AZ1480" s="94"/>
      <c r="BA1480" s="94"/>
      <c r="BB1480" s="94"/>
      <c r="BC1480" s="101"/>
      <c r="BD1480" s="40"/>
      <c r="BE1480" s="12"/>
      <c r="BF1480" s="12"/>
      <c r="BG1480" s="12"/>
      <c r="BH1480" s="12"/>
      <c r="BI1480" s="12"/>
      <c r="BJ1480" s="43"/>
      <c r="BK1480" s="43"/>
      <c r="BL1480" s="43"/>
      <c r="BM1480" s="43"/>
      <c r="BN1480" s="43"/>
      <c r="BO1480" s="43"/>
      <c r="BP1480" s="43"/>
      <c r="BQ1480" s="43"/>
      <c r="BR1480" s="43"/>
      <c r="BS1480" s="43"/>
      <c r="BT1480" s="43"/>
      <c r="BU1480" s="43"/>
      <c r="BV1480" s="43"/>
      <c r="BW1480" s="43"/>
      <c r="BX1480" s="43"/>
      <c r="BY1480" s="43"/>
      <c r="BZ1480" s="43"/>
    </row>
    <row r="1481" spans="1:78" s="3" customFormat="1" ht="26.25" customHeight="1">
      <c r="A1481" s="94"/>
      <c r="B1481" s="95"/>
      <c r="C1481" s="95"/>
      <c r="D1481" s="96"/>
      <c r="E1481" s="96"/>
      <c r="F1481" s="96"/>
      <c r="G1481" s="96"/>
      <c r="H1481" s="96"/>
      <c r="I1481" s="94"/>
      <c r="J1481" s="97"/>
      <c r="K1481" s="97"/>
      <c r="L1481" s="97"/>
      <c r="M1481" s="94"/>
      <c r="N1481" s="94"/>
      <c r="O1481" s="94"/>
      <c r="P1481" s="97"/>
      <c r="Q1481" s="98"/>
      <c r="R1481" s="96"/>
      <c r="S1481" s="96"/>
      <c r="T1481" s="96"/>
      <c r="U1481" s="99"/>
      <c r="V1481" s="96"/>
      <c r="W1481" s="100"/>
      <c r="X1481" s="100"/>
      <c r="Y1481" s="100"/>
      <c r="Z1481" s="94"/>
      <c r="AA1481" s="94"/>
      <c r="AB1481" s="94"/>
      <c r="AC1481" s="94"/>
      <c r="AD1481" s="94"/>
      <c r="AE1481" s="94"/>
      <c r="AF1481" s="94"/>
      <c r="AG1481" s="94"/>
      <c r="AH1481" s="94"/>
      <c r="AI1481" s="94"/>
      <c r="AJ1481" s="94"/>
      <c r="AK1481" s="101"/>
      <c r="AL1481" s="100"/>
      <c r="AM1481" s="94"/>
      <c r="AN1481" s="94"/>
      <c r="AO1481" s="94"/>
      <c r="AP1481" s="94"/>
      <c r="AQ1481" s="94"/>
      <c r="AR1481" s="94"/>
      <c r="AS1481" s="94"/>
      <c r="AT1481" s="94"/>
      <c r="AU1481" s="94"/>
      <c r="AV1481" s="101"/>
      <c r="AW1481" s="94"/>
      <c r="AX1481" s="94"/>
      <c r="AY1481" s="101"/>
      <c r="AZ1481" s="94"/>
      <c r="BA1481" s="94"/>
      <c r="BB1481" s="94"/>
      <c r="BC1481" s="101"/>
      <c r="BD1481" s="39"/>
      <c r="BE1481" s="4"/>
      <c r="BF1481" s="4"/>
      <c r="BG1481" s="4"/>
      <c r="BH1481" s="4"/>
      <c r="BI1481" s="4"/>
      <c r="BJ1481" s="4"/>
      <c r="BK1481" s="4"/>
      <c r="BL1481" s="4"/>
      <c r="BM1481" s="4"/>
      <c r="BN1481" s="4"/>
      <c r="BO1481" s="4"/>
      <c r="BP1481" s="4"/>
      <c r="BQ1481" s="4"/>
      <c r="BR1481" s="4"/>
      <c r="BS1481" s="4"/>
      <c r="BT1481" s="4"/>
      <c r="BU1481" s="4"/>
      <c r="BV1481" s="4"/>
      <c r="BW1481" s="4"/>
      <c r="BX1481" s="4"/>
      <c r="BY1481" s="4"/>
      <c r="BZ1481" s="4"/>
    </row>
    <row r="1482" spans="1:78" s="3" customFormat="1" ht="25.5" customHeight="1">
      <c r="A1482" s="94"/>
      <c r="B1482" s="95"/>
      <c r="C1482" s="95"/>
      <c r="D1482" s="96"/>
      <c r="E1482" s="96"/>
      <c r="F1482" s="96"/>
      <c r="G1482" s="96"/>
      <c r="H1482" s="96"/>
      <c r="I1482" s="94"/>
      <c r="J1482" s="97"/>
      <c r="K1482" s="97"/>
      <c r="L1482" s="97"/>
      <c r="M1482" s="94"/>
      <c r="N1482" s="94"/>
      <c r="O1482" s="94"/>
      <c r="P1482" s="97"/>
      <c r="Q1482" s="98"/>
      <c r="R1482" s="96"/>
      <c r="S1482" s="96"/>
      <c r="T1482" s="96"/>
      <c r="U1482" s="99"/>
      <c r="V1482" s="96"/>
      <c r="W1482" s="100"/>
      <c r="X1482" s="100"/>
      <c r="Y1482" s="100"/>
      <c r="Z1482" s="94"/>
      <c r="AA1482" s="94"/>
      <c r="AB1482" s="94"/>
      <c r="AC1482" s="94"/>
      <c r="AD1482" s="94"/>
      <c r="AE1482" s="94"/>
      <c r="AF1482" s="94"/>
      <c r="AG1482" s="94"/>
      <c r="AH1482" s="94"/>
      <c r="AI1482" s="94"/>
      <c r="AJ1482" s="94"/>
      <c r="AK1482" s="101"/>
      <c r="AL1482" s="100"/>
      <c r="AM1482" s="94"/>
      <c r="AN1482" s="94"/>
      <c r="AO1482" s="94"/>
      <c r="AP1482" s="94"/>
      <c r="AQ1482" s="94"/>
      <c r="AR1482" s="94"/>
      <c r="AS1482" s="94"/>
      <c r="AT1482" s="94"/>
      <c r="AU1482" s="94"/>
      <c r="AV1482" s="101"/>
      <c r="AW1482" s="94"/>
      <c r="AX1482" s="94"/>
      <c r="AY1482" s="101"/>
      <c r="AZ1482" s="94"/>
      <c r="BA1482" s="94"/>
      <c r="BB1482" s="94"/>
      <c r="BC1482" s="101"/>
      <c r="BD1482" s="31"/>
    </row>
    <row r="1483" spans="1:78" s="3" customFormat="1" ht="63.75" customHeight="1">
      <c r="A1483" s="94"/>
      <c r="B1483" s="95"/>
      <c r="C1483" s="95"/>
      <c r="D1483" s="96"/>
      <c r="E1483" s="96"/>
      <c r="F1483" s="96"/>
      <c r="G1483" s="96"/>
      <c r="H1483" s="96"/>
      <c r="I1483" s="94"/>
      <c r="J1483" s="97"/>
      <c r="K1483" s="97"/>
      <c r="L1483" s="97"/>
      <c r="M1483" s="94"/>
      <c r="N1483" s="94"/>
      <c r="O1483" s="94"/>
      <c r="P1483" s="97"/>
      <c r="Q1483" s="98"/>
      <c r="R1483" s="96"/>
      <c r="S1483" s="96"/>
      <c r="T1483" s="96"/>
      <c r="U1483" s="99"/>
      <c r="V1483" s="96"/>
      <c r="W1483" s="100"/>
      <c r="X1483" s="100"/>
      <c r="Y1483" s="100"/>
      <c r="Z1483" s="94"/>
      <c r="AA1483" s="94"/>
      <c r="AB1483" s="94"/>
      <c r="AC1483" s="94"/>
      <c r="AD1483" s="94"/>
      <c r="AE1483" s="94"/>
      <c r="AF1483" s="94"/>
      <c r="AG1483" s="94"/>
      <c r="AH1483" s="94"/>
      <c r="AI1483" s="94"/>
      <c r="AJ1483" s="94"/>
      <c r="AK1483" s="101"/>
      <c r="AL1483" s="100"/>
      <c r="AM1483" s="94"/>
      <c r="AN1483" s="94"/>
      <c r="AO1483" s="94"/>
      <c r="AP1483" s="94"/>
      <c r="AQ1483" s="94"/>
      <c r="AR1483" s="94"/>
      <c r="AS1483" s="94"/>
      <c r="AT1483" s="94"/>
      <c r="AU1483" s="94"/>
      <c r="AV1483" s="101"/>
      <c r="AW1483" s="94"/>
      <c r="AX1483" s="94"/>
      <c r="AY1483" s="101"/>
      <c r="AZ1483" s="94"/>
      <c r="BA1483" s="94"/>
      <c r="BB1483" s="94"/>
      <c r="BC1483" s="101"/>
      <c r="BD1483" s="31"/>
    </row>
    <row r="1484" spans="1:78" s="3" customFormat="1">
      <c r="A1484" s="94"/>
      <c r="B1484" s="95"/>
      <c r="C1484" s="95"/>
      <c r="D1484" s="96"/>
      <c r="E1484" s="96"/>
      <c r="F1484" s="96"/>
      <c r="G1484" s="96"/>
      <c r="H1484" s="96"/>
      <c r="I1484" s="94"/>
      <c r="J1484" s="97"/>
      <c r="K1484" s="97"/>
      <c r="L1484" s="97"/>
      <c r="M1484" s="94"/>
      <c r="N1484" s="94"/>
      <c r="O1484" s="94"/>
      <c r="P1484" s="97"/>
      <c r="Q1484" s="98"/>
      <c r="R1484" s="96"/>
      <c r="S1484" s="96"/>
      <c r="T1484" s="96"/>
      <c r="U1484" s="99"/>
      <c r="V1484" s="96"/>
      <c r="W1484" s="100"/>
      <c r="X1484" s="100"/>
      <c r="Y1484" s="100"/>
      <c r="Z1484" s="94"/>
      <c r="AA1484" s="94"/>
      <c r="AB1484" s="94"/>
      <c r="AC1484" s="94"/>
      <c r="AD1484" s="94"/>
      <c r="AE1484" s="94"/>
      <c r="AF1484" s="94"/>
      <c r="AG1484" s="94"/>
      <c r="AH1484" s="94"/>
      <c r="AI1484" s="94"/>
      <c r="AJ1484" s="94"/>
      <c r="AK1484" s="101"/>
      <c r="AL1484" s="100"/>
      <c r="AM1484" s="94"/>
      <c r="AN1484" s="94"/>
      <c r="AO1484" s="94"/>
      <c r="AP1484" s="94"/>
      <c r="AQ1484" s="94"/>
      <c r="AR1484" s="94"/>
      <c r="AS1484" s="94"/>
      <c r="AT1484" s="94"/>
      <c r="AU1484" s="94"/>
      <c r="AV1484" s="101"/>
      <c r="AW1484" s="94"/>
      <c r="AX1484" s="94"/>
      <c r="AY1484" s="101"/>
      <c r="AZ1484" s="94"/>
      <c r="BA1484" s="94"/>
      <c r="BB1484" s="94"/>
      <c r="BC1484" s="101"/>
      <c r="BD1484" s="31"/>
    </row>
    <row r="1485" spans="1:78" s="3" customFormat="1" ht="63.75" customHeight="1">
      <c r="A1485" s="94"/>
      <c r="B1485" s="95"/>
      <c r="C1485" s="95"/>
      <c r="D1485" s="96"/>
      <c r="E1485" s="96"/>
      <c r="F1485" s="96"/>
      <c r="G1485" s="96"/>
      <c r="H1485" s="96"/>
      <c r="I1485" s="94"/>
      <c r="J1485" s="97"/>
      <c r="K1485" s="97"/>
      <c r="L1485" s="97"/>
      <c r="M1485" s="94"/>
      <c r="N1485" s="94"/>
      <c r="O1485" s="94"/>
      <c r="P1485" s="97"/>
      <c r="Q1485" s="98"/>
      <c r="R1485" s="96"/>
      <c r="S1485" s="96"/>
      <c r="T1485" s="96"/>
      <c r="U1485" s="99"/>
      <c r="V1485" s="96"/>
      <c r="W1485" s="100"/>
      <c r="X1485" s="100"/>
      <c r="Y1485" s="100"/>
      <c r="Z1485" s="94"/>
      <c r="AA1485" s="94"/>
      <c r="AB1485" s="94"/>
      <c r="AC1485" s="94"/>
      <c r="AD1485" s="94"/>
      <c r="AE1485" s="94"/>
      <c r="AF1485" s="94"/>
      <c r="AG1485" s="94"/>
      <c r="AH1485" s="94"/>
      <c r="AI1485" s="94"/>
      <c r="AJ1485" s="94"/>
      <c r="AK1485" s="101"/>
      <c r="AL1485" s="100"/>
      <c r="AM1485" s="94"/>
      <c r="AN1485" s="94"/>
      <c r="AO1485" s="94"/>
      <c r="AP1485" s="94"/>
      <c r="AQ1485" s="94"/>
      <c r="AR1485" s="94"/>
      <c r="AS1485" s="94"/>
      <c r="AT1485" s="94"/>
      <c r="AU1485" s="94"/>
      <c r="AV1485" s="101"/>
      <c r="AW1485" s="94"/>
      <c r="AX1485" s="94"/>
      <c r="AY1485" s="101"/>
      <c r="AZ1485" s="94"/>
      <c r="BA1485" s="94"/>
      <c r="BB1485" s="94"/>
      <c r="BC1485" s="101"/>
      <c r="BD1485" s="31" t="s">
        <v>69</v>
      </c>
    </row>
    <row r="1486" spans="1:78" s="3" customFormat="1" ht="38.25" customHeight="1">
      <c r="A1486" s="94"/>
      <c r="B1486" s="95"/>
      <c r="C1486" s="95"/>
      <c r="D1486" s="96"/>
      <c r="E1486" s="96"/>
      <c r="F1486" s="96"/>
      <c r="G1486" s="96"/>
      <c r="H1486" s="96"/>
      <c r="I1486" s="94"/>
      <c r="J1486" s="97"/>
      <c r="K1486" s="97"/>
      <c r="L1486" s="97"/>
      <c r="M1486" s="94"/>
      <c r="N1486" s="94"/>
      <c r="O1486" s="94"/>
      <c r="P1486" s="97"/>
      <c r="Q1486" s="98"/>
      <c r="R1486" s="96"/>
      <c r="S1486" s="96"/>
      <c r="T1486" s="96"/>
      <c r="U1486" s="99"/>
      <c r="V1486" s="96"/>
      <c r="W1486" s="100"/>
      <c r="X1486" s="100"/>
      <c r="Y1486" s="100"/>
      <c r="Z1486" s="94"/>
      <c r="AA1486" s="94"/>
      <c r="AB1486" s="94"/>
      <c r="AC1486" s="94"/>
      <c r="AD1486" s="94"/>
      <c r="AE1486" s="94"/>
      <c r="AF1486" s="94"/>
      <c r="AG1486" s="94"/>
      <c r="AH1486" s="94"/>
      <c r="AI1486" s="94"/>
      <c r="AJ1486" s="94"/>
      <c r="AK1486" s="101"/>
      <c r="AL1486" s="100"/>
      <c r="AM1486" s="94"/>
      <c r="AN1486" s="94"/>
      <c r="AO1486" s="94"/>
      <c r="AP1486" s="94"/>
      <c r="AQ1486" s="94"/>
      <c r="AR1486" s="94"/>
      <c r="AS1486" s="94"/>
      <c r="AT1486" s="94"/>
      <c r="AU1486" s="94"/>
      <c r="AV1486" s="101"/>
      <c r="AW1486" s="94"/>
      <c r="AX1486" s="94"/>
      <c r="AY1486" s="101"/>
      <c r="AZ1486" s="94"/>
      <c r="BA1486" s="94"/>
      <c r="BB1486" s="94"/>
      <c r="BC1486" s="101"/>
      <c r="BD1486" s="31"/>
    </row>
    <row r="1487" spans="1:78" s="3" customFormat="1" ht="63.75" customHeight="1">
      <c r="A1487" s="94"/>
      <c r="B1487" s="95"/>
      <c r="C1487" s="95"/>
      <c r="D1487" s="96"/>
      <c r="E1487" s="96"/>
      <c r="F1487" s="96"/>
      <c r="G1487" s="96"/>
      <c r="H1487" s="96"/>
      <c r="I1487" s="94"/>
      <c r="J1487" s="97"/>
      <c r="K1487" s="97"/>
      <c r="L1487" s="97"/>
      <c r="M1487" s="94"/>
      <c r="N1487" s="94"/>
      <c r="O1487" s="94"/>
      <c r="P1487" s="97"/>
      <c r="Q1487" s="98"/>
      <c r="R1487" s="96"/>
      <c r="S1487" s="96"/>
      <c r="T1487" s="96"/>
      <c r="U1487" s="99"/>
      <c r="V1487" s="96"/>
      <c r="W1487" s="100"/>
      <c r="X1487" s="100"/>
      <c r="Y1487" s="100"/>
      <c r="Z1487" s="94"/>
      <c r="AA1487" s="94"/>
      <c r="AB1487" s="94"/>
      <c r="AC1487" s="94"/>
      <c r="AD1487" s="94"/>
      <c r="AE1487" s="94"/>
      <c r="AF1487" s="94"/>
      <c r="AG1487" s="94"/>
      <c r="AH1487" s="94"/>
      <c r="AI1487" s="94"/>
      <c r="AJ1487" s="94"/>
      <c r="AK1487" s="101"/>
      <c r="AL1487" s="100"/>
      <c r="AM1487" s="94"/>
      <c r="AN1487" s="94"/>
      <c r="AO1487" s="94"/>
      <c r="AP1487" s="94"/>
      <c r="AQ1487" s="94"/>
      <c r="AR1487" s="94"/>
      <c r="AS1487" s="94"/>
      <c r="AT1487" s="94"/>
      <c r="AU1487" s="94"/>
      <c r="AV1487" s="101"/>
      <c r="AW1487" s="94"/>
      <c r="AX1487" s="94"/>
      <c r="AY1487" s="101"/>
      <c r="AZ1487" s="94"/>
      <c r="BA1487" s="94"/>
      <c r="BB1487" s="94"/>
      <c r="BC1487" s="101"/>
      <c r="BD1487" s="31"/>
    </row>
    <row r="1488" spans="1:78" s="3" customFormat="1">
      <c r="A1488" s="94"/>
      <c r="B1488" s="95"/>
      <c r="C1488" s="95"/>
      <c r="D1488" s="96"/>
      <c r="E1488" s="96"/>
      <c r="F1488" s="96"/>
      <c r="G1488" s="96"/>
      <c r="H1488" s="96"/>
      <c r="I1488" s="94"/>
      <c r="J1488" s="97"/>
      <c r="K1488" s="97"/>
      <c r="L1488" s="97"/>
      <c r="M1488" s="94"/>
      <c r="N1488" s="94"/>
      <c r="O1488" s="94"/>
      <c r="P1488" s="97"/>
      <c r="Q1488" s="98"/>
      <c r="R1488" s="96"/>
      <c r="S1488" s="96"/>
      <c r="T1488" s="96"/>
      <c r="U1488" s="99"/>
      <c r="V1488" s="96"/>
      <c r="W1488" s="100"/>
      <c r="X1488" s="100"/>
      <c r="Y1488" s="100"/>
      <c r="Z1488" s="94"/>
      <c r="AA1488" s="94"/>
      <c r="AB1488" s="94"/>
      <c r="AC1488" s="94"/>
      <c r="AD1488" s="94"/>
      <c r="AE1488" s="94"/>
      <c r="AF1488" s="94"/>
      <c r="AG1488" s="94"/>
      <c r="AH1488" s="94"/>
      <c r="AI1488" s="94"/>
      <c r="AJ1488" s="94"/>
      <c r="AK1488" s="101"/>
      <c r="AL1488" s="100"/>
      <c r="AM1488" s="94"/>
      <c r="AN1488" s="94"/>
      <c r="AO1488" s="94"/>
      <c r="AP1488" s="94"/>
      <c r="AQ1488" s="94"/>
      <c r="AR1488" s="94"/>
      <c r="AS1488" s="94"/>
      <c r="AT1488" s="94"/>
      <c r="AU1488" s="94"/>
      <c r="AV1488" s="101"/>
      <c r="AW1488" s="94"/>
      <c r="AX1488" s="94"/>
      <c r="AY1488" s="101"/>
      <c r="AZ1488" s="94"/>
      <c r="BA1488" s="94"/>
      <c r="BB1488" s="94"/>
      <c r="BC1488" s="101"/>
      <c r="BD1488" s="40"/>
      <c r="BE1488" s="12"/>
      <c r="BF1488" s="12"/>
      <c r="BG1488" s="12"/>
      <c r="BH1488" s="12"/>
      <c r="BI1488" s="12"/>
    </row>
    <row r="1489" spans="1:78" s="3" customFormat="1" ht="38.25" customHeight="1">
      <c r="A1489" s="94"/>
      <c r="B1489" s="95"/>
      <c r="C1489" s="95"/>
      <c r="D1489" s="96"/>
      <c r="E1489" s="96"/>
      <c r="F1489" s="96"/>
      <c r="G1489" s="96"/>
      <c r="H1489" s="96"/>
      <c r="I1489" s="94"/>
      <c r="J1489" s="97"/>
      <c r="K1489" s="97"/>
      <c r="L1489" s="97"/>
      <c r="M1489" s="94"/>
      <c r="N1489" s="94"/>
      <c r="O1489" s="94"/>
      <c r="P1489" s="97"/>
      <c r="Q1489" s="98"/>
      <c r="R1489" s="96"/>
      <c r="S1489" s="96"/>
      <c r="T1489" s="96"/>
      <c r="U1489" s="99"/>
      <c r="V1489" s="96"/>
      <c r="W1489" s="100"/>
      <c r="X1489" s="100"/>
      <c r="Y1489" s="100"/>
      <c r="Z1489" s="94"/>
      <c r="AA1489" s="94"/>
      <c r="AB1489" s="94"/>
      <c r="AC1489" s="94"/>
      <c r="AD1489" s="94"/>
      <c r="AE1489" s="94"/>
      <c r="AF1489" s="94"/>
      <c r="AG1489" s="94"/>
      <c r="AH1489" s="94"/>
      <c r="AI1489" s="94"/>
      <c r="AJ1489" s="94"/>
      <c r="AK1489" s="101"/>
      <c r="AL1489" s="100"/>
      <c r="AM1489" s="94"/>
      <c r="AN1489" s="94"/>
      <c r="AO1489" s="94"/>
      <c r="AP1489" s="94"/>
      <c r="AQ1489" s="94"/>
      <c r="AR1489" s="94"/>
      <c r="AS1489" s="94"/>
      <c r="AT1489" s="94"/>
      <c r="AU1489" s="94"/>
      <c r="AV1489" s="101"/>
      <c r="AW1489" s="94"/>
      <c r="AX1489" s="94"/>
      <c r="AY1489" s="101"/>
      <c r="AZ1489" s="94"/>
      <c r="BA1489" s="94"/>
      <c r="BB1489" s="94"/>
      <c r="BC1489" s="101"/>
      <c r="BD1489" s="31"/>
    </row>
    <row r="1490" spans="1:78" s="3" customFormat="1" ht="38.25" customHeight="1">
      <c r="A1490" s="94"/>
      <c r="B1490" s="95"/>
      <c r="C1490" s="95"/>
      <c r="D1490" s="96"/>
      <c r="E1490" s="96"/>
      <c r="F1490" s="96"/>
      <c r="G1490" s="96"/>
      <c r="H1490" s="96"/>
      <c r="I1490" s="94"/>
      <c r="J1490" s="97"/>
      <c r="K1490" s="97"/>
      <c r="L1490" s="97"/>
      <c r="M1490" s="94"/>
      <c r="N1490" s="94"/>
      <c r="O1490" s="94"/>
      <c r="P1490" s="97"/>
      <c r="Q1490" s="98"/>
      <c r="R1490" s="96"/>
      <c r="S1490" s="96"/>
      <c r="T1490" s="96"/>
      <c r="U1490" s="99"/>
      <c r="V1490" s="96"/>
      <c r="W1490" s="100"/>
      <c r="X1490" s="100"/>
      <c r="Y1490" s="100"/>
      <c r="Z1490" s="94"/>
      <c r="AA1490" s="94"/>
      <c r="AB1490" s="94"/>
      <c r="AC1490" s="94"/>
      <c r="AD1490" s="94"/>
      <c r="AE1490" s="94"/>
      <c r="AF1490" s="94"/>
      <c r="AG1490" s="94"/>
      <c r="AH1490" s="94"/>
      <c r="AI1490" s="94"/>
      <c r="AJ1490" s="94"/>
      <c r="AK1490" s="101"/>
      <c r="AL1490" s="100"/>
      <c r="AM1490" s="94"/>
      <c r="AN1490" s="94"/>
      <c r="AO1490" s="94"/>
      <c r="AP1490" s="94"/>
      <c r="AQ1490" s="94"/>
      <c r="AR1490" s="94"/>
      <c r="AS1490" s="94"/>
      <c r="AT1490" s="94"/>
      <c r="AU1490" s="94"/>
      <c r="AV1490" s="101"/>
      <c r="AW1490" s="94"/>
      <c r="AX1490" s="94"/>
      <c r="AY1490" s="101"/>
      <c r="AZ1490" s="94"/>
      <c r="BA1490" s="94"/>
      <c r="BB1490" s="94"/>
      <c r="BC1490" s="101"/>
      <c r="BD1490" s="31"/>
    </row>
    <row r="1491" spans="1:78" s="3" customFormat="1" ht="63.75" customHeight="1">
      <c r="A1491" s="94"/>
      <c r="B1491" s="95"/>
      <c r="C1491" s="95"/>
      <c r="D1491" s="96"/>
      <c r="E1491" s="96"/>
      <c r="F1491" s="96"/>
      <c r="G1491" s="96"/>
      <c r="H1491" s="96"/>
      <c r="I1491" s="94"/>
      <c r="J1491" s="97"/>
      <c r="K1491" s="97"/>
      <c r="L1491" s="97"/>
      <c r="M1491" s="94"/>
      <c r="N1491" s="94"/>
      <c r="O1491" s="94"/>
      <c r="P1491" s="97"/>
      <c r="Q1491" s="98"/>
      <c r="R1491" s="96"/>
      <c r="S1491" s="96"/>
      <c r="T1491" s="96"/>
      <c r="U1491" s="99"/>
      <c r="V1491" s="96"/>
      <c r="W1491" s="100"/>
      <c r="X1491" s="100"/>
      <c r="Y1491" s="100"/>
      <c r="Z1491" s="94"/>
      <c r="AA1491" s="94"/>
      <c r="AB1491" s="94"/>
      <c r="AC1491" s="94"/>
      <c r="AD1491" s="94"/>
      <c r="AE1491" s="94"/>
      <c r="AF1491" s="94"/>
      <c r="AG1491" s="94"/>
      <c r="AH1491" s="94"/>
      <c r="AI1491" s="94"/>
      <c r="AJ1491" s="94"/>
      <c r="AK1491" s="101"/>
      <c r="AL1491" s="100"/>
      <c r="AM1491" s="94"/>
      <c r="AN1491" s="94"/>
      <c r="AO1491" s="94"/>
      <c r="AP1491" s="94"/>
      <c r="AQ1491" s="94"/>
      <c r="AR1491" s="94"/>
      <c r="AS1491" s="94"/>
      <c r="AT1491" s="94"/>
      <c r="AU1491" s="94"/>
      <c r="AV1491" s="101"/>
      <c r="AW1491" s="94"/>
      <c r="AX1491" s="94"/>
      <c r="AY1491" s="101"/>
      <c r="AZ1491" s="94"/>
      <c r="BA1491" s="94"/>
      <c r="BB1491" s="94"/>
      <c r="BC1491" s="101"/>
      <c r="BD1491" s="39"/>
      <c r="BE1491" s="4"/>
      <c r="BF1491" s="4"/>
      <c r="BG1491" s="4"/>
      <c r="BH1491" s="4"/>
      <c r="BI1491" s="4"/>
    </row>
    <row r="1492" spans="1:78" s="3" customFormat="1" ht="114.75" customHeight="1">
      <c r="A1492" s="94"/>
      <c r="B1492" s="95"/>
      <c r="C1492" s="95"/>
      <c r="D1492" s="96"/>
      <c r="E1492" s="96"/>
      <c r="F1492" s="96"/>
      <c r="G1492" s="96"/>
      <c r="H1492" s="96"/>
      <c r="I1492" s="94"/>
      <c r="J1492" s="97"/>
      <c r="K1492" s="97"/>
      <c r="L1492" s="97"/>
      <c r="M1492" s="94"/>
      <c r="N1492" s="94"/>
      <c r="O1492" s="94"/>
      <c r="P1492" s="97"/>
      <c r="Q1492" s="98"/>
      <c r="R1492" s="96"/>
      <c r="S1492" s="96"/>
      <c r="T1492" s="96"/>
      <c r="U1492" s="99"/>
      <c r="V1492" s="96"/>
      <c r="W1492" s="100"/>
      <c r="X1492" s="100"/>
      <c r="Y1492" s="100"/>
      <c r="Z1492" s="94"/>
      <c r="AA1492" s="94"/>
      <c r="AB1492" s="94"/>
      <c r="AC1492" s="94"/>
      <c r="AD1492" s="94"/>
      <c r="AE1492" s="94"/>
      <c r="AF1492" s="94"/>
      <c r="AG1492" s="94"/>
      <c r="AH1492" s="94"/>
      <c r="AI1492" s="94"/>
      <c r="AJ1492" s="94"/>
      <c r="AK1492" s="101"/>
      <c r="AL1492" s="100"/>
      <c r="AM1492" s="94"/>
      <c r="AN1492" s="94"/>
      <c r="AO1492" s="94"/>
      <c r="AP1492" s="94"/>
      <c r="AQ1492" s="94"/>
      <c r="AR1492" s="94"/>
      <c r="AS1492" s="94"/>
      <c r="AT1492" s="94"/>
      <c r="AU1492" s="94"/>
      <c r="AV1492" s="101"/>
      <c r="AW1492" s="94"/>
      <c r="AX1492" s="94"/>
      <c r="AY1492" s="101"/>
      <c r="AZ1492" s="94"/>
      <c r="BA1492" s="94"/>
      <c r="BB1492" s="94"/>
      <c r="BC1492" s="101"/>
      <c r="BD1492" s="31"/>
    </row>
    <row r="1493" spans="1:78" s="3" customFormat="1" ht="76.5" customHeight="1">
      <c r="A1493" s="94"/>
      <c r="B1493" s="95"/>
      <c r="C1493" s="95"/>
      <c r="D1493" s="96"/>
      <c r="E1493" s="96"/>
      <c r="F1493" s="96"/>
      <c r="G1493" s="96"/>
      <c r="H1493" s="96"/>
      <c r="I1493" s="94"/>
      <c r="J1493" s="97"/>
      <c r="K1493" s="97"/>
      <c r="L1493" s="97"/>
      <c r="M1493" s="94"/>
      <c r="N1493" s="94"/>
      <c r="O1493" s="94"/>
      <c r="P1493" s="97"/>
      <c r="Q1493" s="98"/>
      <c r="R1493" s="96"/>
      <c r="S1493" s="96"/>
      <c r="T1493" s="96"/>
      <c r="U1493" s="99"/>
      <c r="V1493" s="96"/>
      <c r="W1493" s="100"/>
      <c r="X1493" s="100"/>
      <c r="Y1493" s="100"/>
      <c r="Z1493" s="94"/>
      <c r="AA1493" s="94"/>
      <c r="AB1493" s="94"/>
      <c r="AC1493" s="94"/>
      <c r="AD1493" s="94"/>
      <c r="AE1493" s="94"/>
      <c r="AF1493" s="94"/>
      <c r="AG1493" s="94"/>
      <c r="AH1493" s="94"/>
      <c r="AI1493" s="94"/>
      <c r="AJ1493" s="94"/>
      <c r="AK1493" s="101"/>
      <c r="AL1493" s="100"/>
      <c r="AM1493" s="94"/>
      <c r="AN1493" s="94"/>
      <c r="AO1493" s="94"/>
      <c r="AP1493" s="94"/>
      <c r="AQ1493" s="94"/>
      <c r="AR1493" s="94"/>
      <c r="AS1493" s="94"/>
      <c r="AT1493" s="94"/>
      <c r="AU1493" s="94"/>
      <c r="AV1493" s="101"/>
      <c r="AW1493" s="94"/>
      <c r="AX1493" s="94"/>
      <c r="AY1493" s="101"/>
      <c r="AZ1493" s="94"/>
      <c r="BA1493" s="94"/>
      <c r="BB1493" s="94"/>
      <c r="BC1493" s="101"/>
      <c r="BD1493" s="31"/>
    </row>
    <row r="1494" spans="1:78" s="3" customFormat="1" ht="76.5" customHeight="1">
      <c r="A1494" s="94"/>
      <c r="B1494" s="95"/>
      <c r="C1494" s="95"/>
      <c r="D1494" s="96"/>
      <c r="E1494" s="96"/>
      <c r="F1494" s="96"/>
      <c r="G1494" s="96"/>
      <c r="H1494" s="96"/>
      <c r="I1494" s="94"/>
      <c r="J1494" s="97"/>
      <c r="K1494" s="97"/>
      <c r="L1494" s="97"/>
      <c r="M1494" s="94"/>
      <c r="N1494" s="94"/>
      <c r="O1494" s="94"/>
      <c r="P1494" s="97"/>
      <c r="Q1494" s="98"/>
      <c r="R1494" s="96"/>
      <c r="S1494" s="96"/>
      <c r="T1494" s="96"/>
      <c r="U1494" s="99"/>
      <c r="V1494" s="96"/>
      <c r="W1494" s="100"/>
      <c r="X1494" s="100"/>
      <c r="Y1494" s="100"/>
      <c r="Z1494" s="94"/>
      <c r="AA1494" s="94"/>
      <c r="AB1494" s="94"/>
      <c r="AC1494" s="94"/>
      <c r="AD1494" s="94"/>
      <c r="AE1494" s="94"/>
      <c r="AF1494" s="94"/>
      <c r="AG1494" s="94"/>
      <c r="AH1494" s="94"/>
      <c r="AI1494" s="94"/>
      <c r="AJ1494" s="94"/>
      <c r="AK1494" s="101"/>
      <c r="AL1494" s="100"/>
      <c r="AM1494" s="94"/>
      <c r="AN1494" s="94"/>
      <c r="AO1494" s="94"/>
      <c r="AP1494" s="94"/>
      <c r="AQ1494" s="94"/>
      <c r="AR1494" s="94"/>
      <c r="AS1494" s="94"/>
      <c r="AT1494" s="94"/>
      <c r="AU1494" s="94"/>
      <c r="AV1494" s="101"/>
      <c r="AW1494" s="94"/>
      <c r="AX1494" s="94"/>
      <c r="AY1494" s="101"/>
      <c r="AZ1494" s="94"/>
      <c r="BA1494" s="94"/>
      <c r="BB1494" s="94"/>
      <c r="BC1494" s="101"/>
      <c r="BD1494" s="39"/>
      <c r="BE1494" s="4"/>
      <c r="BF1494" s="4"/>
      <c r="BG1494" s="4"/>
      <c r="BH1494" s="4"/>
      <c r="BI1494" s="4"/>
      <c r="BJ1494" s="4"/>
      <c r="BK1494" s="4"/>
      <c r="BL1494" s="4"/>
      <c r="BM1494" s="4"/>
      <c r="BN1494" s="4"/>
      <c r="BO1494" s="4"/>
      <c r="BP1494" s="4"/>
      <c r="BQ1494" s="4"/>
      <c r="BR1494" s="4"/>
      <c r="BS1494" s="4"/>
      <c r="BT1494" s="4"/>
      <c r="BU1494" s="4"/>
      <c r="BV1494" s="4"/>
      <c r="BW1494" s="4"/>
      <c r="BX1494" s="4"/>
      <c r="BY1494" s="4"/>
      <c r="BZ1494" s="4"/>
    </row>
    <row r="1495" spans="1:78" s="31" customFormat="1" ht="76.5" customHeight="1">
      <c r="A1495" s="94"/>
      <c r="B1495" s="95"/>
      <c r="C1495" s="95"/>
      <c r="D1495" s="96"/>
      <c r="E1495" s="96"/>
      <c r="F1495" s="96"/>
      <c r="G1495" s="96"/>
      <c r="H1495" s="96"/>
      <c r="I1495" s="94"/>
      <c r="J1495" s="97"/>
      <c r="K1495" s="97"/>
      <c r="L1495" s="97"/>
      <c r="M1495" s="94"/>
      <c r="N1495" s="94"/>
      <c r="O1495" s="94"/>
      <c r="P1495" s="97"/>
      <c r="Q1495" s="98"/>
      <c r="R1495" s="96"/>
      <c r="S1495" s="96"/>
      <c r="T1495" s="96"/>
      <c r="U1495" s="99"/>
      <c r="V1495" s="96"/>
      <c r="W1495" s="100"/>
      <c r="X1495" s="100"/>
      <c r="Y1495" s="100"/>
      <c r="Z1495" s="94"/>
      <c r="AA1495" s="94"/>
      <c r="AB1495" s="94"/>
      <c r="AC1495" s="94"/>
      <c r="AD1495" s="94"/>
      <c r="AE1495" s="94"/>
      <c r="AF1495" s="94"/>
      <c r="AG1495" s="94"/>
      <c r="AH1495" s="94"/>
      <c r="AI1495" s="94"/>
      <c r="AJ1495" s="94"/>
      <c r="AK1495" s="101"/>
      <c r="AL1495" s="100"/>
      <c r="AM1495" s="94"/>
      <c r="AN1495" s="94"/>
      <c r="AO1495" s="94"/>
      <c r="AP1495" s="94"/>
      <c r="AQ1495" s="94"/>
      <c r="AR1495" s="94"/>
      <c r="AS1495" s="94"/>
      <c r="AT1495" s="94"/>
      <c r="AU1495" s="94"/>
      <c r="AV1495" s="101"/>
      <c r="AW1495" s="94"/>
      <c r="AX1495" s="94"/>
      <c r="AY1495" s="101"/>
      <c r="AZ1495" s="94"/>
      <c r="BA1495" s="94"/>
      <c r="BB1495" s="94"/>
      <c r="BC1495" s="101"/>
      <c r="BD1495" s="39"/>
      <c r="BE1495" s="4"/>
      <c r="BF1495" s="4"/>
      <c r="BG1495" s="4"/>
      <c r="BH1495" s="4"/>
      <c r="BI1495" s="4"/>
      <c r="BJ1495" s="4"/>
      <c r="BK1495" s="4"/>
      <c r="BL1495" s="4"/>
      <c r="BM1495" s="4"/>
      <c r="BN1495" s="4"/>
      <c r="BO1495" s="4"/>
      <c r="BP1495" s="4"/>
      <c r="BQ1495" s="4"/>
      <c r="BR1495" s="4"/>
      <c r="BS1495" s="4"/>
      <c r="BT1495" s="4"/>
      <c r="BU1495" s="4"/>
      <c r="BV1495" s="4"/>
      <c r="BW1495" s="4"/>
      <c r="BX1495" s="4"/>
      <c r="BY1495" s="4"/>
      <c r="BZ1495" s="4"/>
    </row>
    <row r="1496" spans="1:78" s="3" customFormat="1">
      <c r="A1496" s="94"/>
      <c r="B1496" s="95"/>
      <c r="C1496" s="95"/>
      <c r="D1496" s="96"/>
      <c r="E1496" s="96"/>
      <c r="F1496" s="96"/>
      <c r="G1496" s="96"/>
      <c r="H1496" s="96"/>
      <c r="I1496" s="94"/>
      <c r="J1496" s="97"/>
      <c r="K1496" s="97"/>
      <c r="L1496" s="97"/>
      <c r="M1496" s="94"/>
      <c r="N1496" s="94"/>
      <c r="O1496" s="94"/>
      <c r="P1496" s="97"/>
      <c r="Q1496" s="98"/>
      <c r="R1496" s="96"/>
      <c r="S1496" s="96"/>
      <c r="T1496" s="96"/>
      <c r="U1496" s="99"/>
      <c r="V1496" s="96"/>
      <c r="W1496" s="100"/>
      <c r="X1496" s="100"/>
      <c r="Y1496" s="100"/>
      <c r="Z1496" s="94"/>
      <c r="AA1496" s="94"/>
      <c r="AB1496" s="94"/>
      <c r="AC1496" s="94"/>
      <c r="AD1496" s="94"/>
      <c r="AE1496" s="94"/>
      <c r="AF1496" s="94"/>
      <c r="AG1496" s="94"/>
      <c r="AH1496" s="94"/>
      <c r="AI1496" s="94"/>
      <c r="AJ1496" s="94"/>
      <c r="AK1496" s="101"/>
      <c r="AL1496" s="100"/>
      <c r="AM1496" s="94"/>
      <c r="AN1496" s="94"/>
      <c r="AO1496" s="94"/>
      <c r="AP1496" s="94"/>
      <c r="AQ1496" s="94"/>
      <c r="AR1496" s="94"/>
      <c r="AS1496" s="94"/>
      <c r="AT1496" s="94"/>
      <c r="AU1496" s="94"/>
      <c r="AV1496" s="101"/>
      <c r="AW1496" s="94"/>
      <c r="AX1496" s="94"/>
      <c r="AY1496" s="101"/>
      <c r="AZ1496" s="94"/>
      <c r="BA1496" s="94"/>
      <c r="BB1496" s="94"/>
      <c r="BC1496" s="101"/>
      <c r="BD1496" s="40"/>
      <c r="BE1496" s="12"/>
      <c r="BF1496" s="12"/>
      <c r="BG1496" s="12"/>
      <c r="BH1496" s="12"/>
      <c r="BI1496" s="12"/>
      <c r="BJ1496" s="4"/>
      <c r="BK1496" s="4"/>
      <c r="BL1496" s="4"/>
      <c r="BM1496" s="4"/>
      <c r="BN1496" s="4"/>
      <c r="BO1496" s="4"/>
      <c r="BP1496" s="4"/>
      <c r="BQ1496" s="4"/>
      <c r="BR1496" s="4"/>
      <c r="BS1496" s="4"/>
      <c r="BT1496" s="4"/>
      <c r="BU1496" s="4"/>
      <c r="BV1496" s="4"/>
      <c r="BW1496" s="4"/>
      <c r="BX1496" s="4"/>
      <c r="BY1496" s="4"/>
      <c r="BZ1496" s="4"/>
    </row>
    <row r="1497" spans="1:78" s="3" customFormat="1" ht="76.5" customHeight="1">
      <c r="A1497" s="94"/>
      <c r="B1497" s="95"/>
      <c r="C1497" s="95"/>
      <c r="D1497" s="96"/>
      <c r="E1497" s="96"/>
      <c r="F1497" s="96"/>
      <c r="G1497" s="96"/>
      <c r="H1497" s="96"/>
      <c r="I1497" s="94"/>
      <c r="J1497" s="97"/>
      <c r="K1497" s="97"/>
      <c r="L1497" s="97"/>
      <c r="M1497" s="94"/>
      <c r="N1497" s="94"/>
      <c r="O1497" s="94"/>
      <c r="P1497" s="97"/>
      <c r="Q1497" s="98"/>
      <c r="R1497" s="96"/>
      <c r="S1497" s="96"/>
      <c r="T1497" s="96"/>
      <c r="U1497" s="99"/>
      <c r="V1497" s="96"/>
      <c r="W1497" s="100"/>
      <c r="X1497" s="100"/>
      <c r="Y1497" s="100"/>
      <c r="Z1497" s="94"/>
      <c r="AA1497" s="94"/>
      <c r="AB1497" s="94"/>
      <c r="AC1497" s="94"/>
      <c r="AD1497" s="94"/>
      <c r="AE1497" s="94"/>
      <c r="AF1497" s="94"/>
      <c r="AG1497" s="94"/>
      <c r="AH1497" s="94"/>
      <c r="AI1497" s="94"/>
      <c r="AJ1497" s="94"/>
      <c r="AK1497" s="101"/>
      <c r="AL1497" s="100"/>
      <c r="AM1497" s="94"/>
      <c r="AN1497" s="94"/>
      <c r="AO1497" s="94"/>
      <c r="AP1497" s="94"/>
      <c r="AQ1497" s="94"/>
      <c r="AR1497" s="94"/>
      <c r="AS1497" s="94"/>
      <c r="AT1497" s="94"/>
      <c r="AU1497" s="94"/>
      <c r="AV1497" s="101"/>
      <c r="AW1497" s="94"/>
      <c r="AX1497" s="94"/>
      <c r="AY1497" s="101"/>
      <c r="AZ1497" s="94"/>
      <c r="BA1497" s="94"/>
      <c r="BB1497" s="94"/>
      <c r="BC1497" s="101"/>
      <c r="BD1497" s="31"/>
      <c r="BJ1497" s="4"/>
      <c r="BK1497" s="4"/>
      <c r="BL1497" s="4"/>
      <c r="BM1497" s="4"/>
      <c r="BN1497" s="4"/>
      <c r="BO1497" s="4"/>
      <c r="BP1497" s="4"/>
      <c r="BQ1497" s="4"/>
      <c r="BR1497" s="4"/>
      <c r="BS1497" s="4"/>
      <c r="BT1497" s="4"/>
      <c r="BU1497" s="4"/>
      <c r="BV1497" s="4"/>
      <c r="BW1497" s="4"/>
      <c r="BX1497" s="4"/>
      <c r="BY1497" s="4"/>
      <c r="BZ1497" s="4"/>
    </row>
    <row r="1498" spans="1:78" s="41" customFormat="1" ht="102" customHeight="1">
      <c r="A1498" s="94"/>
      <c r="B1498" s="95"/>
      <c r="C1498" s="95"/>
      <c r="D1498" s="96"/>
      <c r="E1498" s="96"/>
      <c r="F1498" s="96"/>
      <c r="G1498" s="96"/>
      <c r="H1498" s="96"/>
      <c r="I1498" s="94"/>
      <c r="J1498" s="97"/>
      <c r="K1498" s="97"/>
      <c r="L1498" s="97"/>
      <c r="M1498" s="94"/>
      <c r="N1498" s="94"/>
      <c r="O1498" s="94"/>
      <c r="P1498" s="97"/>
      <c r="Q1498" s="98"/>
      <c r="R1498" s="96"/>
      <c r="S1498" s="96"/>
      <c r="T1498" s="96"/>
      <c r="U1498" s="99"/>
      <c r="V1498" s="96"/>
      <c r="W1498" s="100"/>
      <c r="X1498" s="100"/>
      <c r="Y1498" s="100"/>
      <c r="Z1498" s="94"/>
      <c r="AA1498" s="94"/>
      <c r="AB1498" s="94"/>
      <c r="AC1498" s="94"/>
      <c r="AD1498" s="94"/>
      <c r="AE1498" s="94"/>
      <c r="AF1498" s="94"/>
      <c r="AG1498" s="94"/>
      <c r="AH1498" s="94"/>
      <c r="AI1498" s="94"/>
      <c r="AJ1498" s="94"/>
      <c r="AK1498" s="101"/>
      <c r="AL1498" s="100"/>
      <c r="AM1498" s="94"/>
      <c r="AN1498" s="94"/>
      <c r="AO1498" s="94"/>
      <c r="AP1498" s="94"/>
      <c r="AQ1498" s="94"/>
      <c r="AR1498" s="94"/>
      <c r="AS1498" s="94"/>
      <c r="AT1498" s="94"/>
      <c r="AU1498" s="94"/>
      <c r="AV1498" s="101"/>
      <c r="AW1498" s="94"/>
      <c r="AX1498" s="94"/>
      <c r="AY1498" s="101"/>
      <c r="AZ1498" s="94"/>
      <c r="BA1498" s="94"/>
      <c r="BB1498" s="94"/>
      <c r="BC1498" s="101"/>
      <c r="BD1498" s="31"/>
      <c r="BE1498" s="3"/>
      <c r="BF1498" s="3"/>
      <c r="BG1498" s="3"/>
      <c r="BH1498" s="3"/>
      <c r="BI1498" s="3"/>
      <c r="BJ1498" s="3"/>
      <c r="BK1498" s="3"/>
      <c r="BL1498" s="3"/>
      <c r="BM1498" s="3"/>
      <c r="BN1498" s="3"/>
      <c r="BO1498" s="3"/>
      <c r="BP1498" s="3"/>
      <c r="BQ1498" s="3"/>
      <c r="BR1498" s="3"/>
      <c r="BS1498" s="3"/>
      <c r="BT1498" s="3"/>
      <c r="BU1498" s="3"/>
      <c r="BV1498" s="3"/>
      <c r="BW1498" s="3"/>
      <c r="BX1498" s="3"/>
      <c r="BY1498" s="3"/>
      <c r="BZ1498" s="3"/>
    </row>
    <row r="1499" spans="1:78" s="3" customFormat="1">
      <c r="A1499" s="94"/>
      <c r="B1499" s="95"/>
      <c r="C1499" s="95"/>
      <c r="D1499" s="96"/>
      <c r="E1499" s="96"/>
      <c r="F1499" s="96"/>
      <c r="G1499" s="96"/>
      <c r="H1499" s="96"/>
      <c r="I1499" s="94"/>
      <c r="J1499" s="97"/>
      <c r="K1499" s="97"/>
      <c r="L1499" s="97"/>
      <c r="M1499" s="94"/>
      <c r="N1499" s="94"/>
      <c r="O1499" s="94"/>
      <c r="P1499" s="97"/>
      <c r="Q1499" s="98"/>
      <c r="R1499" s="96"/>
      <c r="S1499" s="96"/>
      <c r="T1499" s="96"/>
      <c r="U1499" s="99"/>
      <c r="V1499" s="96"/>
      <c r="W1499" s="100"/>
      <c r="X1499" s="100"/>
      <c r="Y1499" s="100"/>
      <c r="Z1499" s="94"/>
      <c r="AA1499" s="94"/>
      <c r="AB1499" s="94"/>
      <c r="AC1499" s="94"/>
      <c r="AD1499" s="94"/>
      <c r="AE1499" s="94"/>
      <c r="AF1499" s="94"/>
      <c r="AG1499" s="94"/>
      <c r="AH1499" s="94"/>
      <c r="AI1499" s="94"/>
      <c r="AJ1499" s="94"/>
      <c r="AK1499" s="101"/>
      <c r="AL1499" s="100"/>
      <c r="AM1499" s="94"/>
      <c r="AN1499" s="94"/>
      <c r="AO1499" s="94"/>
      <c r="AP1499" s="94"/>
      <c r="AQ1499" s="94"/>
      <c r="AR1499" s="94"/>
      <c r="AS1499" s="94"/>
      <c r="AT1499" s="94"/>
      <c r="AU1499" s="94"/>
      <c r="AV1499" s="101"/>
      <c r="AW1499" s="94"/>
      <c r="AX1499" s="94"/>
      <c r="AY1499" s="101"/>
      <c r="AZ1499" s="94"/>
      <c r="BA1499" s="94"/>
      <c r="BB1499" s="94"/>
      <c r="BC1499" s="101"/>
      <c r="BD1499" s="31"/>
      <c r="BJ1499" s="37"/>
      <c r="BK1499" s="37"/>
      <c r="BL1499" s="37"/>
      <c r="BM1499" s="37"/>
      <c r="BN1499" s="37"/>
      <c r="BO1499" s="37"/>
      <c r="BP1499" s="37"/>
      <c r="BQ1499" s="37"/>
      <c r="BR1499" s="37"/>
      <c r="BS1499" s="37"/>
      <c r="BT1499" s="37"/>
      <c r="BU1499" s="37"/>
      <c r="BV1499" s="37"/>
      <c r="BW1499" s="37"/>
      <c r="BX1499" s="37"/>
      <c r="BY1499" s="37"/>
      <c r="BZ1499" s="37"/>
    </row>
    <row r="1500" spans="1:78" s="3" customFormat="1">
      <c r="A1500" s="94"/>
      <c r="B1500" s="95"/>
      <c r="C1500" s="95"/>
      <c r="D1500" s="96"/>
      <c r="E1500" s="96"/>
      <c r="F1500" s="96"/>
      <c r="G1500" s="96"/>
      <c r="H1500" s="96"/>
      <c r="I1500" s="94"/>
      <c r="J1500" s="97"/>
      <c r="K1500" s="97"/>
      <c r="L1500" s="97"/>
      <c r="M1500" s="94"/>
      <c r="N1500" s="94"/>
      <c r="O1500" s="94"/>
      <c r="P1500" s="97"/>
      <c r="Q1500" s="98"/>
      <c r="R1500" s="96"/>
      <c r="S1500" s="96"/>
      <c r="T1500" s="96"/>
      <c r="U1500" s="99"/>
      <c r="V1500" s="96"/>
      <c r="W1500" s="100"/>
      <c r="X1500" s="100"/>
      <c r="Y1500" s="100"/>
      <c r="Z1500" s="94"/>
      <c r="AA1500" s="94"/>
      <c r="AB1500" s="94"/>
      <c r="AC1500" s="94"/>
      <c r="AD1500" s="94"/>
      <c r="AE1500" s="94"/>
      <c r="AF1500" s="94"/>
      <c r="AG1500" s="94"/>
      <c r="AH1500" s="94"/>
      <c r="AI1500" s="94"/>
      <c r="AJ1500" s="94"/>
      <c r="AK1500" s="101"/>
      <c r="AL1500" s="100"/>
      <c r="AM1500" s="94"/>
      <c r="AN1500" s="94"/>
      <c r="AO1500" s="94"/>
      <c r="AP1500" s="94"/>
      <c r="AQ1500" s="94"/>
      <c r="AR1500" s="94"/>
      <c r="AS1500" s="94"/>
      <c r="AT1500" s="94"/>
      <c r="AU1500" s="94"/>
      <c r="AV1500" s="101"/>
      <c r="AW1500" s="94"/>
      <c r="AX1500" s="94"/>
      <c r="AY1500" s="101"/>
      <c r="AZ1500" s="94"/>
      <c r="BA1500" s="94"/>
      <c r="BB1500" s="94"/>
      <c r="BC1500" s="101"/>
      <c r="BD1500" s="40"/>
      <c r="BE1500" s="12"/>
      <c r="BF1500" s="12"/>
      <c r="BG1500" s="12"/>
      <c r="BH1500" s="12"/>
      <c r="BI1500" s="12"/>
      <c r="BJ1500" s="38"/>
      <c r="BK1500" s="38"/>
      <c r="BL1500" s="38"/>
      <c r="BM1500" s="38"/>
      <c r="BN1500" s="38"/>
      <c r="BO1500" s="38"/>
      <c r="BP1500" s="38"/>
      <c r="BQ1500" s="38"/>
      <c r="BR1500" s="38"/>
      <c r="BS1500" s="38"/>
      <c r="BT1500" s="38"/>
      <c r="BU1500" s="38"/>
      <c r="BV1500" s="38"/>
      <c r="BW1500" s="38"/>
      <c r="BX1500" s="38"/>
      <c r="BY1500" s="38"/>
      <c r="BZ1500" s="38"/>
    </row>
    <row r="1501" spans="1:78" s="3" customFormat="1">
      <c r="A1501" s="94"/>
      <c r="B1501" s="95"/>
      <c r="C1501" s="95"/>
      <c r="D1501" s="96"/>
      <c r="E1501" s="96"/>
      <c r="F1501" s="96"/>
      <c r="G1501" s="96"/>
      <c r="H1501" s="96"/>
      <c r="I1501" s="94"/>
      <c r="J1501" s="97"/>
      <c r="K1501" s="97"/>
      <c r="L1501" s="97"/>
      <c r="M1501" s="94"/>
      <c r="N1501" s="94"/>
      <c r="O1501" s="94"/>
      <c r="P1501" s="97"/>
      <c r="Q1501" s="98"/>
      <c r="R1501" s="96"/>
      <c r="S1501" s="96"/>
      <c r="T1501" s="96"/>
      <c r="U1501" s="99"/>
      <c r="V1501" s="96"/>
      <c r="W1501" s="100"/>
      <c r="X1501" s="100"/>
      <c r="Y1501" s="100"/>
      <c r="Z1501" s="94"/>
      <c r="AA1501" s="94"/>
      <c r="AB1501" s="94"/>
      <c r="AC1501" s="94"/>
      <c r="AD1501" s="94"/>
      <c r="AE1501" s="94"/>
      <c r="AF1501" s="94"/>
      <c r="AG1501" s="94"/>
      <c r="AH1501" s="94"/>
      <c r="AI1501" s="94"/>
      <c r="AJ1501" s="94"/>
      <c r="AK1501" s="101"/>
      <c r="AL1501" s="100"/>
      <c r="AM1501" s="94"/>
      <c r="AN1501" s="94"/>
      <c r="AO1501" s="94"/>
      <c r="AP1501" s="94"/>
      <c r="AQ1501" s="94"/>
      <c r="AR1501" s="94"/>
      <c r="AS1501" s="94"/>
      <c r="AT1501" s="94"/>
      <c r="AU1501" s="94"/>
      <c r="AV1501" s="101"/>
      <c r="AW1501" s="94"/>
      <c r="AX1501" s="94"/>
      <c r="AY1501" s="101"/>
      <c r="AZ1501" s="94"/>
      <c r="BA1501" s="94"/>
      <c r="BB1501" s="94"/>
      <c r="BC1501" s="101"/>
      <c r="BD1501" s="31"/>
    </row>
    <row r="1502" spans="1:78" s="3" customFormat="1">
      <c r="A1502" s="94"/>
      <c r="B1502" s="95"/>
      <c r="C1502" s="95"/>
      <c r="D1502" s="96"/>
      <c r="E1502" s="96"/>
      <c r="F1502" s="96"/>
      <c r="G1502" s="96"/>
      <c r="H1502" s="96"/>
      <c r="I1502" s="94"/>
      <c r="J1502" s="97"/>
      <c r="K1502" s="97"/>
      <c r="L1502" s="97"/>
      <c r="M1502" s="94"/>
      <c r="N1502" s="94"/>
      <c r="O1502" s="94"/>
      <c r="P1502" s="97"/>
      <c r="Q1502" s="98"/>
      <c r="R1502" s="96"/>
      <c r="S1502" s="96"/>
      <c r="T1502" s="96"/>
      <c r="U1502" s="99"/>
      <c r="V1502" s="96"/>
      <c r="W1502" s="100"/>
      <c r="X1502" s="100"/>
      <c r="Y1502" s="100"/>
      <c r="Z1502" s="94"/>
      <c r="AA1502" s="94"/>
      <c r="AB1502" s="94"/>
      <c r="AC1502" s="94"/>
      <c r="AD1502" s="94"/>
      <c r="AE1502" s="94"/>
      <c r="AF1502" s="94"/>
      <c r="AG1502" s="94"/>
      <c r="AH1502" s="94"/>
      <c r="AI1502" s="94"/>
      <c r="AJ1502" s="94"/>
      <c r="AK1502" s="101"/>
      <c r="AL1502" s="100"/>
      <c r="AM1502" s="94"/>
      <c r="AN1502" s="94"/>
      <c r="AO1502" s="94"/>
      <c r="AP1502" s="94"/>
      <c r="AQ1502" s="94"/>
      <c r="AR1502" s="94"/>
      <c r="AS1502" s="94"/>
      <c r="AT1502" s="94"/>
      <c r="AU1502" s="94"/>
      <c r="AV1502" s="101"/>
      <c r="AW1502" s="94"/>
      <c r="AX1502" s="94"/>
      <c r="AY1502" s="101"/>
      <c r="AZ1502" s="94"/>
      <c r="BA1502" s="94"/>
      <c r="BB1502" s="94"/>
      <c r="BC1502" s="101"/>
      <c r="BD1502" s="31"/>
    </row>
    <row r="1503" spans="1:78" s="3" customFormat="1" ht="25.5" customHeight="1">
      <c r="A1503" s="94"/>
      <c r="B1503" s="95"/>
      <c r="C1503" s="95"/>
      <c r="D1503" s="96"/>
      <c r="E1503" s="96"/>
      <c r="F1503" s="96"/>
      <c r="G1503" s="96"/>
      <c r="H1503" s="96"/>
      <c r="I1503" s="94"/>
      <c r="J1503" s="97"/>
      <c r="K1503" s="97"/>
      <c r="L1503" s="97"/>
      <c r="M1503" s="94"/>
      <c r="N1503" s="94"/>
      <c r="O1503" s="94"/>
      <c r="P1503" s="97"/>
      <c r="Q1503" s="98"/>
      <c r="R1503" s="96"/>
      <c r="S1503" s="96"/>
      <c r="T1503" s="96"/>
      <c r="U1503" s="99"/>
      <c r="V1503" s="96"/>
      <c r="W1503" s="100"/>
      <c r="X1503" s="100"/>
      <c r="Y1503" s="100"/>
      <c r="Z1503" s="94"/>
      <c r="AA1503" s="94"/>
      <c r="AB1503" s="94"/>
      <c r="AC1503" s="94"/>
      <c r="AD1503" s="94"/>
      <c r="AE1503" s="94"/>
      <c r="AF1503" s="94"/>
      <c r="AG1503" s="94"/>
      <c r="AH1503" s="94"/>
      <c r="AI1503" s="94"/>
      <c r="AJ1503" s="94"/>
      <c r="AK1503" s="101"/>
      <c r="AL1503" s="100"/>
      <c r="AM1503" s="94"/>
      <c r="AN1503" s="94"/>
      <c r="AO1503" s="94"/>
      <c r="AP1503" s="94"/>
      <c r="AQ1503" s="94"/>
      <c r="AR1503" s="94"/>
      <c r="AS1503" s="94"/>
      <c r="AT1503" s="94"/>
      <c r="AU1503" s="94"/>
      <c r="AV1503" s="101"/>
      <c r="AW1503" s="94"/>
      <c r="AX1503" s="94"/>
      <c r="AY1503" s="101"/>
      <c r="AZ1503" s="94"/>
      <c r="BA1503" s="94"/>
      <c r="BB1503" s="94"/>
      <c r="BC1503" s="101"/>
      <c r="BD1503" s="31"/>
    </row>
    <row r="1504" spans="1:78" s="3" customFormat="1" ht="51" customHeight="1">
      <c r="A1504" s="94"/>
      <c r="B1504" s="95"/>
      <c r="C1504" s="95"/>
      <c r="D1504" s="96"/>
      <c r="E1504" s="96"/>
      <c r="F1504" s="96"/>
      <c r="G1504" s="96"/>
      <c r="H1504" s="96"/>
      <c r="I1504" s="94"/>
      <c r="J1504" s="97"/>
      <c r="K1504" s="97"/>
      <c r="L1504" s="97"/>
      <c r="M1504" s="94"/>
      <c r="N1504" s="94"/>
      <c r="O1504" s="94"/>
      <c r="P1504" s="97"/>
      <c r="Q1504" s="98"/>
      <c r="R1504" s="96"/>
      <c r="S1504" s="96"/>
      <c r="T1504" s="96"/>
      <c r="U1504" s="99"/>
      <c r="V1504" s="96"/>
      <c r="W1504" s="100"/>
      <c r="X1504" s="100"/>
      <c r="Y1504" s="100"/>
      <c r="Z1504" s="94"/>
      <c r="AA1504" s="94"/>
      <c r="AB1504" s="94"/>
      <c r="AC1504" s="94"/>
      <c r="AD1504" s="94"/>
      <c r="AE1504" s="94"/>
      <c r="AF1504" s="94"/>
      <c r="AG1504" s="94"/>
      <c r="AH1504" s="94"/>
      <c r="AI1504" s="94"/>
      <c r="AJ1504" s="94"/>
      <c r="AK1504" s="101"/>
      <c r="AL1504" s="100"/>
      <c r="AM1504" s="94"/>
      <c r="AN1504" s="94"/>
      <c r="AO1504" s="94"/>
      <c r="AP1504" s="94"/>
      <c r="AQ1504" s="94"/>
      <c r="AR1504" s="94"/>
      <c r="AS1504" s="94"/>
      <c r="AT1504" s="94"/>
      <c r="AU1504" s="94"/>
      <c r="AV1504" s="101"/>
      <c r="AW1504" s="94"/>
      <c r="AX1504" s="94"/>
      <c r="AY1504" s="101"/>
      <c r="AZ1504" s="94"/>
      <c r="BA1504" s="94"/>
      <c r="BB1504" s="94"/>
      <c r="BC1504" s="101"/>
      <c r="BD1504" s="31"/>
    </row>
    <row r="1505" spans="1:78" s="3" customFormat="1" ht="25.5" customHeight="1">
      <c r="A1505" s="94"/>
      <c r="B1505" s="95"/>
      <c r="C1505" s="95"/>
      <c r="D1505" s="96"/>
      <c r="E1505" s="96"/>
      <c r="F1505" s="96"/>
      <c r="G1505" s="96"/>
      <c r="H1505" s="96"/>
      <c r="I1505" s="94"/>
      <c r="J1505" s="97"/>
      <c r="K1505" s="97"/>
      <c r="L1505" s="97"/>
      <c r="M1505" s="94"/>
      <c r="N1505" s="94"/>
      <c r="O1505" s="94"/>
      <c r="P1505" s="97"/>
      <c r="Q1505" s="98"/>
      <c r="R1505" s="96"/>
      <c r="S1505" s="96"/>
      <c r="T1505" s="96"/>
      <c r="U1505" s="99"/>
      <c r="V1505" s="96"/>
      <c r="W1505" s="100"/>
      <c r="X1505" s="100"/>
      <c r="Y1505" s="100"/>
      <c r="Z1505" s="94"/>
      <c r="AA1505" s="94"/>
      <c r="AB1505" s="94"/>
      <c r="AC1505" s="94"/>
      <c r="AD1505" s="94"/>
      <c r="AE1505" s="94"/>
      <c r="AF1505" s="94"/>
      <c r="AG1505" s="94"/>
      <c r="AH1505" s="94"/>
      <c r="AI1505" s="94"/>
      <c r="AJ1505" s="94"/>
      <c r="AK1505" s="101"/>
      <c r="AL1505" s="100"/>
      <c r="AM1505" s="94"/>
      <c r="AN1505" s="94"/>
      <c r="AO1505" s="94"/>
      <c r="AP1505" s="94"/>
      <c r="AQ1505" s="94"/>
      <c r="AR1505" s="94"/>
      <c r="AS1505" s="94"/>
      <c r="AT1505" s="94"/>
      <c r="AU1505" s="94"/>
      <c r="AV1505" s="101"/>
      <c r="AW1505" s="94"/>
      <c r="AX1505" s="94"/>
      <c r="AY1505" s="101"/>
      <c r="AZ1505" s="94"/>
      <c r="BA1505" s="94"/>
      <c r="BB1505" s="94"/>
      <c r="BC1505" s="101"/>
      <c r="BD1505" s="31"/>
      <c r="BE1505" s="38"/>
      <c r="BF1505" s="38"/>
      <c r="BG1505" s="38"/>
      <c r="BH1505" s="38"/>
      <c r="BI1505" s="38"/>
    </row>
    <row r="1506" spans="1:78" s="3" customFormat="1" ht="25.5" customHeight="1">
      <c r="A1506" s="94"/>
      <c r="B1506" s="95"/>
      <c r="C1506" s="95"/>
      <c r="D1506" s="96"/>
      <c r="E1506" s="96"/>
      <c r="F1506" s="96"/>
      <c r="G1506" s="96"/>
      <c r="H1506" s="96"/>
      <c r="I1506" s="94"/>
      <c r="J1506" s="97"/>
      <c r="K1506" s="97"/>
      <c r="L1506" s="97"/>
      <c r="M1506" s="94"/>
      <c r="N1506" s="94"/>
      <c r="O1506" s="94"/>
      <c r="P1506" s="97"/>
      <c r="Q1506" s="98"/>
      <c r="R1506" s="96"/>
      <c r="S1506" s="96"/>
      <c r="T1506" s="96"/>
      <c r="U1506" s="99"/>
      <c r="V1506" s="96"/>
      <c r="W1506" s="100"/>
      <c r="X1506" s="100"/>
      <c r="Y1506" s="100"/>
      <c r="Z1506" s="94"/>
      <c r="AA1506" s="94"/>
      <c r="AB1506" s="94"/>
      <c r="AC1506" s="94"/>
      <c r="AD1506" s="94"/>
      <c r="AE1506" s="94"/>
      <c r="AF1506" s="94"/>
      <c r="AG1506" s="94"/>
      <c r="AH1506" s="94"/>
      <c r="AI1506" s="94"/>
      <c r="AJ1506" s="94"/>
      <c r="AK1506" s="101"/>
      <c r="AL1506" s="100"/>
      <c r="AM1506" s="94"/>
      <c r="AN1506" s="94"/>
      <c r="AO1506" s="94"/>
      <c r="AP1506" s="94"/>
      <c r="AQ1506" s="94"/>
      <c r="AR1506" s="94"/>
      <c r="AS1506" s="94"/>
      <c r="AT1506" s="94"/>
      <c r="AU1506" s="94"/>
      <c r="AV1506" s="101"/>
      <c r="AW1506" s="94"/>
      <c r="AX1506" s="94"/>
      <c r="AY1506" s="101"/>
      <c r="AZ1506" s="94"/>
      <c r="BA1506" s="94"/>
      <c r="BB1506" s="94"/>
      <c r="BC1506" s="101"/>
      <c r="BD1506" s="31"/>
    </row>
    <row r="1507" spans="1:78" s="3" customFormat="1" ht="25.5" customHeight="1">
      <c r="A1507" s="94"/>
      <c r="B1507" s="95"/>
      <c r="C1507" s="95"/>
      <c r="D1507" s="96"/>
      <c r="E1507" s="96"/>
      <c r="F1507" s="96"/>
      <c r="G1507" s="96"/>
      <c r="H1507" s="96"/>
      <c r="I1507" s="94"/>
      <c r="J1507" s="97"/>
      <c r="K1507" s="97"/>
      <c r="L1507" s="97"/>
      <c r="M1507" s="94"/>
      <c r="N1507" s="94"/>
      <c r="O1507" s="94"/>
      <c r="P1507" s="97"/>
      <c r="Q1507" s="98"/>
      <c r="R1507" s="96"/>
      <c r="S1507" s="96"/>
      <c r="T1507" s="96"/>
      <c r="U1507" s="99"/>
      <c r="V1507" s="96"/>
      <c r="W1507" s="100"/>
      <c r="X1507" s="100"/>
      <c r="Y1507" s="100"/>
      <c r="Z1507" s="94"/>
      <c r="AA1507" s="94"/>
      <c r="AB1507" s="94"/>
      <c r="AC1507" s="94"/>
      <c r="AD1507" s="94"/>
      <c r="AE1507" s="94"/>
      <c r="AF1507" s="94"/>
      <c r="AG1507" s="94"/>
      <c r="AH1507" s="94"/>
      <c r="AI1507" s="94"/>
      <c r="AJ1507" s="94"/>
      <c r="AK1507" s="101"/>
      <c r="AL1507" s="100"/>
      <c r="AM1507" s="94"/>
      <c r="AN1507" s="94"/>
      <c r="AO1507" s="94"/>
      <c r="AP1507" s="94"/>
      <c r="AQ1507" s="94"/>
      <c r="AR1507" s="94"/>
      <c r="AS1507" s="94"/>
      <c r="AT1507" s="94"/>
      <c r="AU1507" s="94"/>
      <c r="AV1507" s="101"/>
      <c r="AW1507" s="94"/>
      <c r="AX1507" s="94"/>
      <c r="AY1507" s="101"/>
      <c r="AZ1507" s="94"/>
      <c r="BA1507" s="94"/>
      <c r="BB1507" s="94"/>
      <c r="BC1507" s="101"/>
      <c r="BD1507" s="31"/>
    </row>
    <row r="1508" spans="1:78" s="3" customFormat="1">
      <c r="A1508" s="94"/>
      <c r="B1508" s="95"/>
      <c r="C1508" s="95"/>
      <c r="D1508" s="96"/>
      <c r="E1508" s="96"/>
      <c r="F1508" s="96"/>
      <c r="G1508" s="96"/>
      <c r="H1508" s="96"/>
      <c r="I1508" s="94"/>
      <c r="J1508" s="97"/>
      <c r="K1508" s="97"/>
      <c r="L1508" s="97"/>
      <c r="M1508" s="94"/>
      <c r="N1508" s="94"/>
      <c r="O1508" s="94"/>
      <c r="P1508" s="97"/>
      <c r="Q1508" s="98"/>
      <c r="R1508" s="96"/>
      <c r="S1508" s="96"/>
      <c r="T1508" s="96"/>
      <c r="U1508" s="99"/>
      <c r="V1508" s="96"/>
      <c r="W1508" s="100"/>
      <c r="X1508" s="100"/>
      <c r="Y1508" s="100"/>
      <c r="Z1508" s="94"/>
      <c r="AA1508" s="94"/>
      <c r="AB1508" s="94"/>
      <c r="AC1508" s="94"/>
      <c r="AD1508" s="94"/>
      <c r="AE1508" s="94"/>
      <c r="AF1508" s="94"/>
      <c r="AG1508" s="94"/>
      <c r="AH1508" s="94"/>
      <c r="AI1508" s="94"/>
      <c r="AJ1508" s="94"/>
      <c r="AK1508" s="101"/>
      <c r="AL1508" s="100"/>
      <c r="AM1508" s="94"/>
      <c r="AN1508" s="94"/>
      <c r="AO1508" s="94"/>
      <c r="AP1508" s="94"/>
      <c r="AQ1508" s="94"/>
      <c r="AR1508" s="94"/>
      <c r="AS1508" s="94"/>
      <c r="AT1508" s="94"/>
      <c r="AU1508" s="94"/>
      <c r="AV1508" s="101"/>
      <c r="AW1508" s="94"/>
      <c r="AX1508" s="94"/>
      <c r="AY1508" s="101"/>
      <c r="AZ1508" s="94"/>
      <c r="BA1508" s="94"/>
      <c r="BB1508" s="94"/>
      <c r="BC1508" s="101"/>
      <c r="BD1508" s="35"/>
      <c r="BE1508" s="36"/>
      <c r="BF1508" s="36"/>
      <c r="BG1508" s="36"/>
      <c r="BH1508" s="36"/>
      <c r="BI1508" s="36"/>
    </row>
    <row r="1509" spans="1:78" s="3" customFormat="1" ht="25.5" customHeight="1">
      <c r="A1509" s="94"/>
      <c r="B1509" s="95"/>
      <c r="C1509" s="95"/>
      <c r="D1509" s="96"/>
      <c r="E1509" s="96"/>
      <c r="F1509" s="96"/>
      <c r="G1509" s="96"/>
      <c r="H1509" s="96"/>
      <c r="I1509" s="94"/>
      <c r="J1509" s="97"/>
      <c r="K1509" s="97"/>
      <c r="L1509" s="97"/>
      <c r="M1509" s="94"/>
      <c r="N1509" s="94"/>
      <c r="O1509" s="94"/>
      <c r="P1509" s="97"/>
      <c r="Q1509" s="98"/>
      <c r="R1509" s="96"/>
      <c r="S1509" s="96"/>
      <c r="T1509" s="96"/>
      <c r="U1509" s="99"/>
      <c r="V1509" s="96"/>
      <c r="W1509" s="100"/>
      <c r="X1509" s="100"/>
      <c r="Y1509" s="100"/>
      <c r="Z1509" s="94"/>
      <c r="AA1509" s="94"/>
      <c r="AB1509" s="94"/>
      <c r="AC1509" s="94"/>
      <c r="AD1509" s="94"/>
      <c r="AE1509" s="94"/>
      <c r="AF1509" s="94"/>
      <c r="AG1509" s="94"/>
      <c r="AH1509" s="94"/>
      <c r="AI1509" s="94"/>
      <c r="AJ1509" s="94"/>
      <c r="AK1509" s="101"/>
      <c r="AL1509" s="100"/>
      <c r="AM1509" s="94"/>
      <c r="AN1509" s="94"/>
      <c r="AO1509" s="94"/>
      <c r="AP1509" s="94"/>
      <c r="AQ1509" s="94"/>
      <c r="AR1509" s="94"/>
      <c r="AS1509" s="94"/>
      <c r="AT1509" s="94"/>
      <c r="AU1509" s="94"/>
      <c r="AV1509" s="101"/>
      <c r="AW1509" s="94"/>
      <c r="AX1509" s="94"/>
      <c r="AY1509" s="101"/>
      <c r="AZ1509" s="94"/>
      <c r="BA1509" s="94"/>
      <c r="BB1509" s="94"/>
      <c r="BC1509" s="101"/>
      <c r="BD1509" s="31"/>
    </row>
    <row r="1510" spans="1:78" s="3" customFormat="1" ht="25.5" customHeight="1">
      <c r="A1510" s="94"/>
      <c r="B1510" s="95"/>
      <c r="C1510" s="95"/>
      <c r="D1510" s="96"/>
      <c r="E1510" s="96"/>
      <c r="F1510" s="96"/>
      <c r="G1510" s="96"/>
      <c r="H1510" s="96"/>
      <c r="I1510" s="94"/>
      <c r="J1510" s="97"/>
      <c r="K1510" s="97"/>
      <c r="L1510" s="97"/>
      <c r="M1510" s="94"/>
      <c r="N1510" s="94"/>
      <c r="O1510" s="94"/>
      <c r="P1510" s="97"/>
      <c r="Q1510" s="98"/>
      <c r="R1510" s="96"/>
      <c r="S1510" s="96"/>
      <c r="T1510" s="96"/>
      <c r="U1510" s="99"/>
      <c r="V1510" s="96"/>
      <c r="W1510" s="100"/>
      <c r="X1510" s="100"/>
      <c r="Y1510" s="100"/>
      <c r="Z1510" s="94"/>
      <c r="AA1510" s="94"/>
      <c r="AB1510" s="94"/>
      <c r="AC1510" s="94"/>
      <c r="AD1510" s="94"/>
      <c r="AE1510" s="94"/>
      <c r="AF1510" s="94"/>
      <c r="AG1510" s="94"/>
      <c r="AH1510" s="94"/>
      <c r="AI1510" s="94"/>
      <c r="AJ1510" s="94"/>
      <c r="AK1510" s="101"/>
      <c r="AL1510" s="100"/>
      <c r="AM1510" s="94"/>
      <c r="AN1510" s="94"/>
      <c r="AO1510" s="94"/>
      <c r="AP1510" s="94"/>
      <c r="AQ1510" s="94"/>
      <c r="AR1510" s="94"/>
      <c r="AS1510" s="94"/>
      <c r="AT1510" s="94"/>
      <c r="AU1510" s="94"/>
      <c r="AV1510" s="101"/>
      <c r="AW1510" s="94"/>
      <c r="AX1510" s="94"/>
      <c r="AY1510" s="101"/>
      <c r="AZ1510" s="94"/>
      <c r="BA1510" s="94"/>
      <c r="BB1510" s="94"/>
      <c r="BC1510" s="101"/>
      <c r="BD1510" s="31"/>
    </row>
    <row r="1511" spans="1:78" s="3" customFormat="1" ht="25.5" customHeight="1">
      <c r="A1511" s="94"/>
      <c r="B1511" s="95"/>
      <c r="C1511" s="95"/>
      <c r="D1511" s="96"/>
      <c r="E1511" s="96"/>
      <c r="F1511" s="96"/>
      <c r="G1511" s="96"/>
      <c r="H1511" s="96"/>
      <c r="I1511" s="94"/>
      <c r="J1511" s="97"/>
      <c r="K1511" s="97"/>
      <c r="L1511" s="97"/>
      <c r="M1511" s="94"/>
      <c r="N1511" s="94"/>
      <c r="O1511" s="94"/>
      <c r="P1511" s="97"/>
      <c r="Q1511" s="98"/>
      <c r="R1511" s="96"/>
      <c r="S1511" s="96"/>
      <c r="T1511" s="96"/>
      <c r="U1511" s="99"/>
      <c r="V1511" s="96"/>
      <c r="W1511" s="100"/>
      <c r="X1511" s="100"/>
      <c r="Y1511" s="100"/>
      <c r="Z1511" s="94"/>
      <c r="AA1511" s="94"/>
      <c r="AB1511" s="94"/>
      <c r="AC1511" s="94"/>
      <c r="AD1511" s="94"/>
      <c r="AE1511" s="94"/>
      <c r="AF1511" s="94"/>
      <c r="AG1511" s="94"/>
      <c r="AH1511" s="94"/>
      <c r="AI1511" s="94"/>
      <c r="AJ1511" s="94"/>
      <c r="AK1511" s="101"/>
      <c r="AL1511" s="100"/>
      <c r="AM1511" s="94"/>
      <c r="AN1511" s="94"/>
      <c r="AO1511" s="94"/>
      <c r="AP1511" s="94"/>
      <c r="AQ1511" s="94"/>
      <c r="AR1511" s="94"/>
      <c r="AS1511" s="94"/>
      <c r="AT1511" s="94"/>
      <c r="AU1511" s="94"/>
      <c r="AV1511" s="101"/>
      <c r="AW1511" s="94"/>
      <c r="AX1511" s="94"/>
      <c r="AY1511" s="101"/>
      <c r="AZ1511" s="94"/>
      <c r="BA1511" s="94"/>
      <c r="BB1511" s="94"/>
      <c r="BC1511" s="101"/>
      <c r="BD1511" s="31"/>
    </row>
    <row r="1512" spans="1:78" s="3" customFormat="1">
      <c r="A1512" s="94"/>
      <c r="B1512" s="95"/>
      <c r="C1512" s="95"/>
      <c r="D1512" s="96"/>
      <c r="E1512" s="96"/>
      <c r="F1512" s="96"/>
      <c r="G1512" s="96"/>
      <c r="H1512" s="96"/>
      <c r="I1512" s="94"/>
      <c r="J1512" s="97"/>
      <c r="K1512" s="97"/>
      <c r="L1512" s="97"/>
      <c r="M1512" s="94"/>
      <c r="N1512" s="94"/>
      <c r="O1512" s="94"/>
      <c r="P1512" s="97"/>
      <c r="Q1512" s="98"/>
      <c r="R1512" s="96"/>
      <c r="S1512" s="96"/>
      <c r="T1512" s="96"/>
      <c r="U1512" s="99"/>
      <c r="V1512" s="96"/>
      <c r="W1512" s="100"/>
      <c r="X1512" s="100"/>
      <c r="Y1512" s="100"/>
      <c r="Z1512" s="94"/>
      <c r="AA1512" s="94"/>
      <c r="AB1512" s="94"/>
      <c r="AC1512" s="94"/>
      <c r="AD1512" s="94"/>
      <c r="AE1512" s="94"/>
      <c r="AF1512" s="94"/>
      <c r="AG1512" s="94"/>
      <c r="AH1512" s="94"/>
      <c r="AI1512" s="94"/>
      <c r="AJ1512" s="94"/>
      <c r="AK1512" s="101"/>
      <c r="AL1512" s="100"/>
      <c r="AM1512" s="94"/>
      <c r="AN1512" s="94"/>
      <c r="AO1512" s="94"/>
      <c r="AP1512" s="94"/>
      <c r="AQ1512" s="94"/>
      <c r="AR1512" s="94"/>
      <c r="AS1512" s="94"/>
      <c r="AT1512" s="94"/>
      <c r="AU1512" s="94"/>
      <c r="AV1512" s="101"/>
      <c r="AW1512" s="94"/>
      <c r="AX1512" s="94"/>
      <c r="AY1512" s="101"/>
      <c r="AZ1512" s="94"/>
      <c r="BA1512" s="94"/>
      <c r="BB1512" s="94"/>
      <c r="BC1512" s="101"/>
      <c r="BD1512" s="31"/>
      <c r="BJ1512" s="12"/>
      <c r="BK1512" s="12"/>
      <c r="BL1512" s="12"/>
      <c r="BM1512" s="12"/>
      <c r="BN1512" s="12"/>
      <c r="BO1512" s="12"/>
      <c r="BP1512" s="12"/>
      <c r="BQ1512" s="12"/>
      <c r="BR1512" s="12"/>
      <c r="BS1512" s="12"/>
      <c r="BT1512" s="12"/>
      <c r="BU1512" s="12"/>
      <c r="BV1512" s="12"/>
      <c r="BW1512" s="12"/>
      <c r="BX1512" s="12"/>
      <c r="BY1512" s="12"/>
      <c r="BZ1512" s="12"/>
    </row>
    <row r="1513" spans="1:78" s="3" customFormat="1" ht="25.5" customHeight="1">
      <c r="A1513" s="94"/>
      <c r="B1513" s="95"/>
      <c r="C1513" s="95"/>
      <c r="D1513" s="96"/>
      <c r="E1513" s="96"/>
      <c r="F1513" s="96"/>
      <c r="G1513" s="96"/>
      <c r="H1513" s="96"/>
      <c r="I1513" s="94"/>
      <c r="J1513" s="97"/>
      <c r="K1513" s="97"/>
      <c r="L1513" s="97"/>
      <c r="M1513" s="94"/>
      <c r="N1513" s="94"/>
      <c r="O1513" s="94"/>
      <c r="P1513" s="97"/>
      <c r="Q1513" s="98"/>
      <c r="R1513" s="96"/>
      <c r="S1513" s="96"/>
      <c r="T1513" s="96"/>
      <c r="U1513" s="99"/>
      <c r="V1513" s="96"/>
      <c r="W1513" s="100"/>
      <c r="X1513" s="100"/>
      <c r="Y1513" s="100"/>
      <c r="Z1513" s="94"/>
      <c r="AA1513" s="94"/>
      <c r="AB1513" s="94"/>
      <c r="AC1513" s="94"/>
      <c r="AD1513" s="94"/>
      <c r="AE1513" s="94"/>
      <c r="AF1513" s="94"/>
      <c r="AG1513" s="94"/>
      <c r="AH1513" s="94"/>
      <c r="AI1513" s="94"/>
      <c r="AJ1513" s="94"/>
      <c r="AK1513" s="101"/>
      <c r="AL1513" s="100"/>
      <c r="AM1513" s="94"/>
      <c r="AN1513" s="94"/>
      <c r="AO1513" s="94"/>
      <c r="AP1513" s="94"/>
      <c r="AQ1513" s="94"/>
      <c r="AR1513" s="94"/>
      <c r="AS1513" s="94"/>
      <c r="AT1513" s="94"/>
      <c r="AU1513" s="94"/>
      <c r="AV1513" s="101"/>
      <c r="AW1513" s="94"/>
      <c r="AX1513" s="94"/>
      <c r="AY1513" s="101"/>
      <c r="AZ1513" s="94"/>
      <c r="BA1513" s="94"/>
      <c r="BB1513" s="94"/>
      <c r="BC1513" s="101"/>
      <c r="BD1513" s="39"/>
      <c r="BE1513" s="4"/>
      <c r="BF1513" s="4"/>
      <c r="BG1513" s="4"/>
      <c r="BH1513" s="4"/>
      <c r="BI1513" s="4"/>
    </row>
    <row r="1514" spans="1:78" s="3" customFormat="1" ht="25.5" customHeight="1">
      <c r="A1514" s="94"/>
      <c r="B1514" s="95"/>
      <c r="C1514" s="95"/>
      <c r="D1514" s="96"/>
      <c r="E1514" s="96"/>
      <c r="F1514" s="96"/>
      <c r="G1514" s="96"/>
      <c r="H1514" s="96"/>
      <c r="I1514" s="94"/>
      <c r="J1514" s="97"/>
      <c r="K1514" s="97"/>
      <c r="L1514" s="97"/>
      <c r="M1514" s="94"/>
      <c r="N1514" s="94"/>
      <c r="O1514" s="94"/>
      <c r="P1514" s="97"/>
      <c r="Q1514" s="98"/>
      <c r="R1514" s="96"/>
      <c r="S1514" s="96"/>
      <c r="T1514" s="96"/>
      <c r="U1514" s="99"/>
      <c r="V1514" s="96"/>
      <c r="W1514" s="100"/>
      <c r="X1514" s="100"/>
      <c r="Y1514" s="100"/>
      <c r="Z1514" s="94"/>
      <c r="AA1514" s="94"/>
      <c r="AB1514" s="94"/>
      <c r="AC1514" s="94"/>
      <c r="AD1514" s="94"/>
      <c r="AE1514" s="94"/>
      <c r="AF1514" s="94"/>
      <c r="AG1514" s="94"/>
      <c r="AH1514" s="94"/>
      <c r="AI1514" s="94"/>
      <c r="AJ1514" s="94"/>
      <c r="AK1514" s="101"/>
      <c r="AL1514" s="100"/>
      <c r="AM1514" s="94"/>
      <c r="AN1514" s="94"/>
      <c r="AO1514" s="94"/>
      <c r="AP1514" s="94"/>
      <c r="AQ1514" s="94"/>
      <c r="AR1514" s="94"/>
      <c r="AS1514" s="94"/>
      <c r="AT1514" s="94"/>
      <c r="AU1514" s="94"/>
      <c r="AV1514" s="101"/>
      <c r="AW1514" s="94"/>
      <c r="AX1514" s="94"/>
      <c r="AY1514" s="101"/>
      <c r="AZ1514" s="94"/>
      <c r="BA1514" s="94"/>
      <c r="BB1514" s="94"/>
      <c r="BC1514" s="101"/>
      <c r="BD1514" s="31"/>
    </row>
    <row r="1515" spans="1:78" s="3" customFormat="1">
      <c r="A1515" s="94"/>
      <c r="B1515" s="95"/>
      <c r="C1515" s="95"/>
      <c r="D1515" s="96"/>
      <c r="E1515" s="96"/>
      <c r="F1515" s="96"/>
      <c r="G1515" s="96"/>
      <c r="H1515" s="96"/>
      <c r="I1515" s="94"/>
      <c r="J1515" s="97"/>
      <c r="K1515" s="97"/>
      <c r="L1515" s="97"/>
      <c r="M1515" s="94"/>
      <c r="N1515" s="94"/>
      <c r="O1515" s="94"/>
      <c r="P1515" s="97"/>
      <c r="Q1515" s="98"/>
      <c r="R1515" s="96"/>
      <c r="S1515" s="96"/>
      <c r="T1515" s="96"/>
      <c r="U1515" s="99"/>
      <c r="V1515" s="96"/>
      <c r="W1515" s="100"/>
      <c r="X1515" s="100"/>
      <c r="Y1515" s="100"/>
      <c r="Z1515" s="94"/>
      <c r="AA1515" s="94"/>
      <c r="AB1515" s="94"/>
      <c r="AC1515" s="94"/>
      <c r="AD1515" s="94"/>
      <c r="AE1515" s="94"/>
      <c r="AF1515" s="94"/>
      <c r="AG1515" s="94"/>
      <c r="AH1515" s="94"/>
      <c r="AI1515" s="94"/>
      <c r="AJ1515" s="94"/>
      <c r="AK1515" s="101"/>
      <c r="AL1515" s="100"/>
      <c r="AM1515" s="94"/>
      <c r="AN1515" s="94"/>
      <c r="AO1515" s="94"/>
      <c r="AP1515" s="94"/>
      <c r="AQ1515" s="94"/>
      <c r="AR1515" s="94"/>
      <c r="AS1515" s="94"/>
      <c r="AT1515" s="94"/>
      <c r="AU1515" s="94"/>
      <c r="AV1515" s="101"/>
      <c r="AW1515" s="94"/>
      <c r="AX1515" s="94"/>
      <c r="AY1515" s="101"/>
      <c r="AZ1515" s="94"/>
      <c r="BA1515" s="94"/>
      <c r="BB1515" s="94"/>
      <c r="BC1515" s="101"/>
      <c r="BD1515" s="31"/>
    </row>
    <row r="1516" spans="1:78" s="3" customFormat="1" ht="25.5" customHeight="1">
      <c r="A1516" s="94"/>
      <c r="B1516" s="95"/>
      <c r="C1516" s="95"/>
      <c r="D1516" s="96"/>
      <c r="E1516" s="96"/>
      <c r="F1516" s="96"/>
      <c r="G1516" s="96"/>
      <c r="H1516" s="96"/>
      <c r="I1516" s="94"/>
      <c r="J1516" s="97"/>
      <c r="K1516" s="97"/>
      <c r="L1516" s="97"/>
      <c r="M1516" s="94"/>
      <c r="N1516" s="94"/>
      <c r="O1516" s="94"/>
      <c r="P1516" s="97"/>
      <c r="Q1516" s="98"/>
      <c r="R1516" s="96"/>
      <c r="S1516" s="96"/>
      <c r="T1516" s="96"/>
      <c r="U1516" s="99"/>
      <c r="V1516" s="96"/>
      <c r="W1516" s="100"/>
      <c r="X1516" s="100"/>
      <c r="Y1516" s="100"/>
      <c r="Z1516" s="94"/>
      <c r="AA1516" s="94"/>
      <c r="AB1516" s="94"/>
      <c r="AC1516" s="94"/>
      <c r="AD1516" s="94"/>
      <c r="AE1516" s="94"/>
      <c r="AF1516" s="94"/>
      <c r="AG1516" s="94"/>
      <c r="AH1516" s="94"/>
      <c r="AI1516" s="94"/>
      <c r="AJ1516" s="94"/>
      <c r="AK1516" s="101"/>
      <c r="AL1516" s="100"/>
      <c r="AM1516" s="94"/>
      <c r="AN1516" s="94"/>
      <c r="AO1516" s="94"/>
      <c r="AP1516" s="94"/>
      <c r="AQ1516" s="94"/>
      <c r="AR1516" s="94"/>
      <c r="AS1516" s="94"/>
      <c r="AT1516" s="94"/>
      <c r="AU1516" s="94"/>
      <c r="AV1516" s="101"/>
      <c r="AW1516" s="94"/>
      <c r="AX1516" s="94"/>
      <c r="AY1516" s="101"/>
      <c r="AZ1516" s="94"/>
      <c r="BA1516" s="94"/>
      <c r="BB1516" s="94"/>
      <c r="BC1516" s="101"/>
      <c r="BD1516" s="31"/>
    </row>
    <row r="1517" spans="1:78" s="3" customFormat="1" ht="25.5" customHeight="1">
      <c r="A1517" s="94"/>
      <c r="B1517" s="95"/>
      <c r="C1517" s="95"/>
      <c r="D1517" s="96"/>
      <c r="E1517" s="96"/>
      <c r="F1517" s="96"/>
      <c r="G1517" s="96"/>
      <c r="H1517" s="96"/>
      <c r="I1517" s="94"/>
      <c r="J1517" s="97"/>
      <c r="K1517" s="97"/>
      <c r="L1517" s="97"/>
      <c r="M1517" s="94"/>
      <c r="N1517" s="94"/>
      <c r="O1517" s="94"/>
      <c r="P1517" s="97"/>
      <c r="Q1517" s="98"/>
      <c r="R1517" s="96"/>
      <c r="S1517" s="96"/>
      <c r="T1517" s="96"/>
      <c r="U1517" s="99"/>
      <c r="V1517" s="96"/>
      <c r="W1517" s="100"/>
      <c r="X1517" s="100"/>
      <c r="Y1517" s="100"/>
      <c r="Z1517" s="94"/>
      <c r="AA1517" s="94"/>
      <c r="AB1517" s="94"/>
      <c r="AC1517" s="94"/>
      <c r="AD1517" s="94"/>
      <c r="AE1517" s="94"/>
      <c r="AF1517" s="94"/>
      <c r="AG1517" s="94"/>
      <c r="AH1517" s="94"/>
      <c r="AI1517" s="94"/>
      <c r="AJ1517" s="94"/>
      <c r="AK1517" s="101"/>
      <c r="AL1517" s="100"/>
      <c r="AM1517" s="94"/>
      <c r="AN1517" s="94"/>
      <c r="AO1517" s="94"/>
      <c r="AP1517" s="94"/>
      <c r="AQ1517" s="94"/>
      <c r="AR1517" s="94"/>
      <c r="AS1517" s="94"/>
      <c r="AT1517" s="94"/>
      <c r="AU1517" s="94"/>
      <c r="AV1517" s="101"/>
      <c r="AW1517" s="94"/>
      <c r="AX1517" s="94"/>
      <c r="AY1517" s="101"/>
      <c r="AZ1517" s="94"/>
      <c r="BA1517" s="94"/>
      <c r="BB1517" s="94"/>
      <c r="BC1517" s="101"/>
      <c r="BD1517" s="39"/>
      <c r="BE1517" s="4"/>
      <c r="BF1517" s="4"/>
      <c r="BG1517" s="4"/>
      <c r="BH1517" s="4"/>
      <c r="BI1517" s="4"/>
    </row>
    <row r="1518" spans="1:78" s="3" customFormat="1" ht="25.5" customHeight="1">
      <c r="A1518" s="94"/>
      <c r="B1518" s="95"/>
      <c r="C1518" s="95"/>
      <c r="D1518" s="96"/>
      <c r="E1518" s="96"/>
      <c r="F1518" s="96"/>
      <c r="G1518" s="96"/>
      <c r="H1518" s="96"/>
      <c r="I1518" s="94"/>
      <c r="J1518" s="97"/>
      <c r="K1518" s="97"/>
      <c r="L1518" s="97"/>
      <c r="M1518" s="94"/>
      <c r="N1518" s="94"/>
      <c r="O1518" s="94"/>
      <c r="P1518" s="97"/>
      <c r="Q1518" s="98"/>
      <c r="R1518" s="96"/>
      <c r="S1518" s="96"/>
      <c r="T1518" s="96"/>
      <c r="U1518" s="99"/>
      <c r="V1518" s="96"/>
      <c r="W1518" s="100"/>
      <c r="X1518" s="100"/>
      <c r="Y1518" s="100"/>
      <c r="Z1518" s="94"/>
      <c r="AA1518" s="94"/>
      <c r="AB1518" s="94"/>
      <c r="AC1518" s="94"/>
      <c r="AD1518" s="94"/>
      <c r="AE1518" s="94"/>
      <c r="AF1518" s="94"/>
      <c r="AG1518" s="94"/>
      <c r="AH1518" s="94"/>
      <c r="AI1518" s="94"/>
      <c r="AJ1518" s="94"/>
      <c r="AK1518" s="101"/>
      <c r="AL1518" s="100"/>
      <c r="AM1518" s="94"/>
      <c r="AN1518" s="94"/>
      <c r="AO1518" s="94"/>
      <c r="AP1518" s="94"/>
      <c r="AQ1518" s="94"/>
      <c r="AR1518" s="94"/>
      <c r="AS1518" s="94"/>
      <c r="AT1518" s="94"/>
      <c r="AU1518" s="94"/>
      <c r="AV1518" s="101"/>
      <c r="AW1518" s="94"/>
      <c r="AX1518" s="94"/>
      <c r="AY1518" s="101"/>
      <c r="AZ1518" s="94"/>
      <c r="BA1518" s="94"/>
      <c r="BB1518" s="94"/>
      <c r="BC1518" s="101"/>
      <c r="BD1518" s="39"/>
      <c r="BE1518" s="4"/>
      <c r="BF1518" s="4"/>
      <c r="BG1518" s="4"/>
      <c r="BH1518" s="4"/>
      <c r="BI1518" s="4"/>
    </row>
    <row r="1519" spans="1:78" s="3" customFormat="1">
      <c r="A1519" s="94"/>
      <c r="B1519" s="95"/>
      <c r="C1519" s="95"/>
      <c r="D1519" s="96"/>
      <c r="E1519" s="96"/>
      <c r="F1519" s="96"/>
      <c r="G1519" s="96"/>
      <c r="H1519" s="96"/>
      <c r="I1519" s="94"/>
      <c r="J1519" s="97"/>
      <c r="K1519" s="97"/>
      <c r="L1519" s="97"/>
      <c r="M1519" s="94"/>
      <c r="N1519" s="94"/>
      <c r="O1519" s="94"/>
      <c r="P1519" s="97"/>
      <c r="Q1519" s="98"/>
      <c r="R1519" s="96"/>
      <c r="S1519" s="96"/>
      <c r="T1519" s="96"/>
      <c r="U1519" s="99"/>
      <c r="V1519" s="96"/>
      <c r="W1519" s="100"/>
      <c r="X1519" s="100"/>
      <c r="Y1519" s="100"/>
      <c r="Z1519" s="94"/>
      <c r="AA1519" s="94"/>
      <c r="AB1519" s="94"/>
      <c r="AC1519" s="94"/>
      <c r="AD1519" s="94"/>
      <c r="AE1519" s="94"/>
      <c r="AF1519" s="94"/>
      <c r="AG1519" s="94"/>
      <c r="AH1519" s="94"/>
      <c r="AI1519" s="94"/>
      <c r="AJ1519" s="94"/>
      <c r="AK1519" s="101"/>
      <c r="AL1519" s="100"/>
      <c r="AM1519" s="94"/>
      <c r="AN1519" s="94"/>
      <c r="AO1519" s="94"/>
      <c r="AP1519" s="94"/>
      <c r="AQ1519" s="94"/>
      <c r="AR1519" s="94"/>
      <c r="AS1519" s="94"/>
      <c r="AT1519" s="94"/>
      <c r="AU1519" s="94"/>
      <c r="AV1519" s="101"/>
      <c r="AW1519" s="94"/>
      <c r="AX1519" s="94"/>
      <c r="AY1519" s="101"/>
      <c r="AZ1519" s="94"/>
      <c r="BA1519" s="94"/>
      <c r="BB1519" s="94"/>
      <c r="BC1519" s="101"/>
      <c r="BD1519" s="31"/>
      <c r="BJ1519" s="12"/>
      <c r="BK1519" s="12"/>
      <c r="BL1519" s="12"/>
      <c r="BM1519" s="12"/>
      <c r="BN1519" s="12"/>
      <c r="BO1519" s="12"/>
      <c r="BP1519" s="12"/>
      <c r="BQ1519" s="12"/>
      <c r="BR1519" s="12"/>
      <c r="BS1519" s="12"/>
      <c r="BT1519" s="12"/>
      <c r="BU1519" s="12"/>
      <c r="BV1519" s="12"/>
      <c r="BW1519" s="12"/>
      <c r="BX1519" s="12"/>
      <c r="BY1519" s="12"/>
      <c r="BZ1519" s="12"/>
    </row>
    <row r="1520" spans="1:78" s="3" customFormat="1" ht="25.5" customHeight="1">
      <c r="A1520" s="94"/>
      <c r="B1520" s="95"/>
      <c r="C1520" s="95"/>
      <c r="D1520" s="96"/>
      <c r="E1520" s="96"/>
      <c r="F1520" s="96"/>
      <c r="G1520" s="96"/>
      <c r="H1520" s="96"/>
      <c r="I1520" s="94"/>
      <c r="J1520" s="97"/>
      <c r="K1520" s="97"/>
      <c r="L1520" s="97"/>
      <c r="M1520" s="94"/>
      <c r="N1520" s="94"/>
      <c r="O1520" s="94"/>
      <c r="P1520" s="97"/>
      <c r="Q1520" s="98"/>
      <c r="R1520" s="96"/>
      <c r="S1520" s="96"/>
      <c r="T1520" s="96"/>
      <c r="U1520" s="99"/>
      <c r="V1520" s="96"/>
      <c r="W1520" s="100"/>
      <c r="X1520" s="100"/>
      <c r="Y1520" s="100"/>
      <c r="Z1520" s="94"/>
      <c r="AA1520" s="94"/>
      <c r="AB1520" s="94"/>
      <c r="AC1520" s="94"/>
      <c r="AD1520" s="94"/>
      <c r="AE1520" s="94"/>
      <c r="AF1520" s="94"/>
      <c r="AG1520" s="94"/>
      <c r="AH1520" s="94"/>
      <c r="AI1520" s="94"/>
      <c r="AJ1520" s="94"/>
      <c r="AK1520" s="101"/>
      <c r="AL1520" s="100"/>
      <c r="AM1520" s="94"/>
      <c r="AN1520" s="94"/>
      <c r="AO1520" s="94"/>
      <c r="AP1520" s="94"/>
      <c r="AQ1520" s="94"/>
      <c r="AR1520" s="94"/>
      <c r="AS1520" s="94"/>
      <c r="AT1520" s="94"/>
      <c r="AU1520" s="94"/>
      <c r="AV1520" s="101"/>
      <c r="AW1520" s="94"/>
      <c r="AX1520" s="94"/>
      <c r="AY1520" s="101"/>
      <c r="AZ1520" s="94"/>
      <c r="BA1520" s="94"/>
      <c r="BB1520" s="94"/>
      <c r="BC1520" s="101"/>
      <c r="BD1520" s="31"/>
    </row>
    <row r="1521" spans="1:78" s="3" customFormat="1" ht="25.5" customHeight="1">
      <c r="A1521" s="94"/>
      <c r="B1521" s="95"/>
      <c r="C1521" s="95"/>
      <c r="D1521" s="96"/>
      <c r="E1521" s="96"/>
      <c r="F1521" s="96"/>
      <c r="G1521" s="96"/>
      <c r="H1521" s="96"/>
      <c r="I1521" s="94"/>
      <c r="J1521" s="97"/>
      <c r="K1521" s="97"/>
      <c r="L1521" s="97"/>
      <c r="M1521" s="94"/>
      <c r="N1521" s="94"/>
      <c r="O1521" s="94"/>
      <c r="P1521" s="97"/>
      <c r="Q1521" s="98"/>
      <c r="R1521" s="96"/>
      <c r="S1521" s="96"/>
      <c r="T1521" s="96"/>
      <c r="U1521" s="99"/>
      <c r="V1521" s="96"/>
      <c r="W1521" s="100"/>
      <c r="X1521" s="100"/>
      <c r="Y1521" s="100"/>
      <c r="Z1521" s="94"/>
      <c r="AA1521" s="94"/>
      <c r="AB1521" s="94"/>
      <c r="AC1521" s="94"/>
      <c r="AD1521" s="94"/>
      <c r="AE1521" s="94"/>
      <c r="AF1521" s="94"/>
      <c r="AG1521" s="94"/>
      <c r="AH1521" s="94"/>
      <c r="AI1521" s="94"/>
      <c r="AJ1521" s="94"/>
      <c r="AK1521" s="101"/>
      <c r="AL1521" s="100"/>
      <c r="AM1521" s="94"/>
      <c r="AN1521" s="94"/>
      <c r="AO1521" s="94"/>
      <c r="AP1521" s="94"/>
      <c r="AQ1521" s="94"/>
      <c r="AR1521" s="94"/>
      <c r="AS1521" s="94"/>
      <c r="AT1521" s="94"/>
      <c r="AU1521" s="94"/>
      <c r="AV1521" s="101"/>
      <c r="AW1521" s="94"/>
      <c r="AX1521" s="94"/>
      <c r="AY1521" s="101"/>
      <c r="AZ1521" s="94"/>
      <c r="BA1521" s="94"/>
      <c r="BB1521" s="94"/>
      <c r="BC1521" s="101"/>
      <c r="BD1521" s="31"/>
    </row>
    <row r="1522" spans="1:78" s="3" customFormat="1">
      <c r="A1522" s="94"/>
      <c r="B1522" s="95"/>
      <c r="C1522" s="95"/>
      <c r="D1522" s="96"/>
      <c r="E1522" s="96"/>
      <c r="F1522" s="96"/>
      <c r="G1522" s="96"/>
      <c r="H1522" s="96"/>
      <c r="I1522" s="94"/>
      <c r="J1522" s="97"/>
      <c r="K1522" s="97"/>
      <c r="L1522" s="97"/>
      <c r="M1522" s="94"/>
      <c r="N1522" s="94"/>
      <c r="O1522" s="94"/>
      <c r="P1522" s="97"/>
      <c r="Q1522" s="98"/>
      <c r="R1522" s="96"/>
      <c r="S1522" s="96"/>
      <c r="T1522" s="96"/>
      <c r="U1522" s="99"/>
      <c r="V1522" s="96"/>
      <c r="W1522" s="100"/>
      <c r="X1522" s="100"/>
      <c r="Y1522" s="100"/>
      <c r="Z1522" s="94"/>
      <c r="AA1522" s="94"/>
      <c r="AB1522" s="94"/>
      <c r="AC1522" s="94"/>
      <c r="AD1522" s="94"/>
      <c r="AE1522" s="94"/>
      <c r="AF1522" s="94"/>
      <c r="AG1522" s="94"/>
      <c r="AH1522" s="94"/>
      <c r="AI1522" s="94"/>
      <c r="AJ1522" s="94"/>
      <c r="AK1522" s="101"/>
      <c r="AL1522" s="100"/>
      <c r="AM1522" s="94"/>
      <c r="AN1522" s="94"/>
      <c r="AO1522" s="94"/>
      <c r="AP1522" s="94"/>
      <c r="AQ1522" s="94"/>
      <c r="AR1522" s="94"/>
      <c r="AS1522" s="94"/>
      <c r="AT1522" s="94"/>
      <c r="AU1522" s="94"/>
      <c r="AV1522" s="101"/>
      <c r="AW1522" s="94"/>
      <c r="AX1522" s="94"/>
      <c r="AY1522" s="101"/>
      <c r="AZ1522" s="94"/>
      <c r="BA1522" s="94"/>
      <c r="BB1522" s="94"/>
      <c r="BC1522" s="101"/>
      <c r="BD1522" s="40"/>
      <c r="BE1522" s="12"/>
      <c r="BF1522" s="12"/>
      <c r="BG1522" s="12"/>
      <c r="BH1522" s="12"/>
      <c r="BI1522" s="12"/>
    </row>
    <row r="1523" spans="1:78" s="3" customFormat="1" ht="25.5" customHeight="1">
      <c r="A1523" s="94"/>
      <c r="B1523" s="95"/>
      <c r="C1523" s="95"/>
      <c r="D1523" s="96"/>
      <c r="E1523" s="96"/>
      <c r="F1523" s="96"/>
      <c r="G1523" s="96"/>
      <c r="H1523" s="96"/>
      <c r="I1523" s="94"/>
      <c r="J1523" s="97"/>
      <c r="K1523" s="97"/>
      <c r="L1523" s="97"/>
      <c r="M1523" s="94"/>
      <c r="N1523" s="94"/>
      <c r="O1523" s="94"/>
      <c r="P1523" s="97"/>
      <c r="Q1523" s="98"/>
      <c r="R1523" s="96"/>
      <c r="S1523" s="96"/>
      <c r="T1523" s="96"/>
      <c r="U1523" s="99"/>
      <c r="V1523" s="96"/>
      <c r="W1523" s="100"/>
      <c r="X1523" s="100"/>
      <c r="Y1523" s="100"/>
      <c r="Z1523" s="94"/>
      <c r="AA1523" s="94"/>
      <c r="AB1523" s="94"/>
      <c r="AC1523" s="94"/>
      <c r="AD1523" s="94"/>
      <c r="AE1523" s="94"/>
      <c r="AF1523" s="94"/>
      <c r="AG1523" s="94"/>
      <c r="AH1523" s="94"/>
      <c r="AI1523" s="94"/>
      <c r="AJ1523" s="94"/>
      <c r="AK1523" s="101"/>
      <c r="AL1523" s="100"/>
      <c r="AM1523" s="94"/>
      <c r="AN1523" s="94"/>
      <c r="AO1523" s="94"/>
      <c r="AP1523" s="94"/>
      <c r="AQ1523" s="94"/>
      <c r="AR1523" s="94"/>
      <c r="AS1523" s="94"/>
      <c r="AT1523" s="94"/>
      <c r="AU1523" s="94"/>
      <c r="AV1523" s="101"/>
      <c r="AW1523" s="94"/>
      <c r="AX1523" s="94"/>
      <c r="AY1523" s="101"/>
      <c r="AZ1523" s="94"/>
      <c r="BA1523" s="94"/>
      <c r="BB1523" s="94"/>
      <c r="BC1523" s="101"/>
      <c r="BD1523" s="31"/>
      <c r="BJ1523" s="4"/>
      <c r="BK1523" s="4"/>
      <c r="BL1523" s="4"/>
      <c r="BM1523" s="4"/>
      <c r="BN1523" s="4"/>
      <c r="BO1523" s="4"/>
      <c r="BP1523" s="4"/>
      <c r="BQ1523" s="4"/>
      <c r="BR1523" s="4"/>
      <c r="BS1523" s="4"/>
      <c r="BT1523" s="4"/>
      <c r="BU1523" s="4"/>
      <c r="BV1523" s="4"/>
      <c r="BW1523" s="4"/>
      <c r="BX1523" s="4"/>
      <c r="BY1523" s="4"/>
      <c r="BZ1523" s="4"/>
    </row>
    <row r="1524" spans="1:78" s="3" customFormat="1">
      <c r="A1524" s="94"/>
      <c r="B1524" s="95"/>
      <c r="C1524" s="95"/>
      <c r="D1524" s="96"/>
      <c r="E1524" s="96"/>
      <c r="F1524" s="96"/>
      <c r="G1524" s="96"/>
      <c r="H1524" s="96"/>
      <c r="I1524" s="94"/>
      <c r="J1524" s="97"/>
      <c r="K1524" s="97"/>
      <c r="L1524" s="97"/>
      <c r="M1524" s="94"/>
      <c r="N1524" s="94"/>
      <c r="O1524" s="94"/>
      <c r="P1524" s="97"/>
      <c r="Q1524" s="98"/>
      <c r="R1524" s="96"/>
      <c r="S1524" s="96"/>
      <c r="T1524" s="96"/>
      <c r="U1524" s="99"/>
      <c r="V1524" s="96"/>
      <c r="W1524" s="100"/>
      <c r="X1524" s="100"/>
      <c r="Y1524" s="100"/>
      <c r="Z1524" s="94"/>
      <c r="AA1524" s="94"/>
      <c r="AB1524" s="94"/>
      <c r="AC1524" s="94"/>
      <c r="AD1524" s="94"/>
      <c r="AE1524" s="94"/>
      <c r="AF1524" s="94"/>
      <c r="AG1524" s="94"/>
      <c r="AH1524" s="94"/>
      <c r="AI1524" s="94"/>
      <c r="AJ1524" s="94"/>
      <c r="AK1524" s="101"/>
      <c r="AL1524" s="100"/>
      <c r="AM1524" s="94"/>
      <c r="AN1524" s="94"/>
      <c r="AO1524" s="94"/>
      <c r="AP1524" s="94"/>
      <c r="AQ1524" s="94"/>
      <c r="AR1524" s="94"/>
      <c r="AS1524" s="94"/>
      <c r="AT1524" s="94"/>
      <c r="AU1524" s="94"/>
      <c r="AV1524" s="101"/>
      <c r="AW1524" s="94"/>
      <c r="AX1524" s="94"/>
      <c r="AY1524" s="101"/>
      <c r="AZ1524" s="94"/>
      <c r="BA1524" s="94"/>
      <c r="BB1524" s="94"/>
      <c r="BC1524" s="101"/>
      <c r="BD1524" s="31"/>
      <c r="BJ1524" s="4"/>
      <c r="BK1524" s="4"/>
      <c r="BL1524" s="4"/>
      <c r="BM1524" s="4"/>
      <c r="BN1524" s="4"/>
      <c r="BO1524" s="4"/>
      <c r="BP1524" s="4"/>
      <c r="BQ1524" s="4"/>
      <c r="BR1524" s="4"/>
      <c r="BS1524" s="4"/>
      <c r="BT1524" s="4"/>
      <c r="BU1524" s="4"/>
      <c r="BV1524" s="4"/>
      <c r="BW1524" s="4"/>
      <c r="BX1524" s="4"/>
      <c r="BY1524" s="4"/>
      <c r="BZ1524" s="4"/>
    </row>
    <row r="1525" spans="1:78" s="3" customFormat="1" ht="25.5" customHeight="1">
      <c r="A1525" s="94"/>
      <c r="B1525" s="95"/>
      <c r="C1525" s="95"/>
      <c r="D1525" s="96"/>
      <c r="E1525" s="96"/>
      <c r="F1525" s="96"/>
      <c r="G1525" s="96"/>
      <c r="H1525" s="96"/>
      <c r="I1525" s="94"/>
      <c r="J1525" s="97"/>
      <c r="K1525" s="97"/>
      <c r="L1525" s="97"/>
      <c r="M1525" s="94"/>
      <c r="N1525" s="94"/>
      <c r="O1525" s="94"/>
      <c r="P1525" s="97"/>
      <c r="Q1525" s="98"/>
      <c r="R1525" s="96"/>
      <c r="S1525" s="96"/>
      <c r="T1525" s="96"/>
      <c r="U1525" s="99"/>
      <c r="V1525" s="96"/>
      <c r="W1525" s="100"/>
      <c r="X1525" s="100"/>
      <c r="Y1525" s="100"/>
      <c r="Z1525" s="94"/>
      <c r="AA1525" s="94"/>
      <c r="AB1525" s="94"/>
      <c r="AC1525" s="94"/>
      <c r="AD1525" s="94"/>
      <c r="AE1525" s="94"/>
      <c r="AF1525" s="94"/>
      <c r="AG1525" s="94"/>
      <c r="AH1525" s="94"/>
      <c r="AI1525" s="94"/>
      <c r="AJ1525" s="94"/>
      <c r="AK1525" s="101"/>
      <c r="AL1525" s="100"/>
      <c r="AM1525" s="94"/>
      <c r="AN1525" s="94"/>
      <c r="AO1525" s="94"/>
      <c r="AP1525" s="94"/>
      <c r="AQ1525" s="94"/>
      <c r="AR1525" s="94"/>
      <c r="AS1525" s="94"/>
      <c r="AT1525" s="94"/>
      <c r="AU1525" s="94"/>
      <c r="AV1525" s="101"/>
      <c r="AW1525" s="94"/>
      <c r="AX1525" s="94"/>
      <c r="AY1525" s="101"/>
      <c r="AZ1525" s="94"/>
      <c r="BA1525" s="94"/>
      <c r="BB1525" s="94"/>
      <c r="BC1525" s="101"/>
      <c r="BD1525" s="31"/>
      <c r="BJ1525" s="4"/>
      <c r="BK1525" s="4"/>
      <c r="BL1525" s="4"/>
      <c r="BM1525" s="4"/>
      <c r="BN1525" s="4"/>
      <c r="BO1525" s="4"/>
      <c r="BP1525" s="4"/>
      <c r="BQ1525" s="4"/>
      <c r="BR1525" s="4"/>
      <c r="BS1525" s="4"/>
      <c r="BT1525" s="4"/>
      <c r="BU1525" s="4"/>
      <c r="BV1525" s="4"/>
      <c r="BW1525" s="4"/>
      <c r="BX1525" s="4"/>
      <c r="BY1525" s="4"/>
      <c r="BZ1525" s="4"/>
    </row>
    <row r="1526" spans="1:78" s="3" customFormat="1" ht="38.25" customHeight="1">
      <c r="A1526" s="94"/>
      <c r="B1526" s="95"/>
      <c r="C1526" s="95"/>
      <c r="D1526" s="96"/>
      <c r="E1526" s="96"/>
      <c r="F1526" s="96"/>
      <c r="G1526" s="96"/>
      <c r="H1526" s="96"/>
      <c r="I1526" s="94"/>
      <c r="J1526" s="97"/>
      <c r="K1526" s="97"/>
      <c r="L1526" s="97"/>
      <c r="M1526" s="94"/>
      <c r="N1526" s="94"/>
      <c r="O1526" s="94"/>
      <c r="P1526" s="97"/>
      <c r="Q1526" s="98"/>
      <c r="R1526" s="96"/>
      <c r="S1526" s="96"/>
      <c r="T1526" s="96"/>
      <c r="U1526" s="99"/>
      <c r="V1526" s="96"/>
      <c r="W1526" s="100"/>
      <c r="X1526" s="100"/>
      <c r="Y1526" s="100"/>
      <c r="Z1526" s="94"/>
      <c r="AA1526" s="94"/>
      <c r="AB1526" s="94"/>
      <c r="AC1526" s="94"/>
      <c r="AD1526" s="94"/>
      <c r="AE1526" s="94"/>
      <c r="AF1526" s="94"/>
      <c r="AG1526" s="94"/>
      <c r="AH1526" s="94"/>
      <c r="AI1526" s="94"/>
      <c r="AJ1526" s="94"/>
      <c r="AK1526" s="101"/>
      <c r="AL1526" s="100"/>
      <c r="AM1526" s="94"/>
      <c r="AN1526" s="94"/>
      <c r="AO1526" s="94"/>
      <c r="AP1526" s="94"/>
      <c r="AQ1526" s="94"/>
      <c r="AR1526" s="94"/>
      <c r="AS1526" s="94"/>
      <c r="AT1526" s="94"/>
      <c r="AU1526" s="94"/>
      <c r="AV1526" s="101"/>
      <c r="AW1526" s="94"/>
      <c r="AX1526" s="94"/>
      <c r="AY1526" s="101"/>
      <c r="AZ1526" s="94"/>
      <c r="BA1526" s="94"/>
      <c r="BB1526" s="94"/>
      <c r="BC1526" s="101"/>
      <c r="BD1526" s="31"/>
    </row>
    <row r="1527" spans="1:78" s="3" customFormat="1" ht="38.25" customHeight="1">
      <c r="A1527" s="94"/>
      <c r="B1527" s="95"/>
      <c r="C1527" s="95"/>
      <c r="D1527" s="96"/>
      <c r="E1527" s="96"/>
      <c r="F1527" s="96"/>
      <c r="G1527" s="96"/>
      <c r="H1527" s="96"/>
      <c r="I1527" s="94"/>
      <c r="J1527" s="97"/>
      <c r="K1527" s="97"/>
      <c r="L1527" s="97"/>
      <c r="M1527" s="94"/>
      <c r="N1527" s="94"/>
      <c r="O1527" s="94"/>
      <c r="P1527" s="97"/>
      <c r="Q1527" s="98"/>
      <c r="R1527" s="96"/>
      <c r="S1527" s="96"/>
      <c r="T1527" s="96"/>
      <c r="U1527" s="99"/>
      <c r="V1527" s="96"/>
      <c r="W1527" s="100"/>
      <c r="X1527" s="100"/>
      <c r="Y1527" s="100"/>
      <c r="Z1527" s="94"/>
      <c r="AA1527" s="94"/>
      <c r="AB1527" s="94"/>
      <c r="AC1527" s="94"/>
      <c r="AD1527" s="94"/>
      <c r="AE1527" s="94"/>
      <c r="AF1527" s="94"/>
      <c r="AG1527" s="94"/>
      <c r="AH1527" s="94"/>
      <c r="AI1527" s="94"/>
      <c r="AJ1527" s="94"/>
      <c r="AK1527" s="101"/>
      <c r="AL1527" s="100"/>
      <c r="AM1527" s="94"/>
      <c r="AN1527" s="94"/>
      <c r="AO1527" s="94"/>
      <c r="AP1527" s="94"/>
      <c r="AQ1527" s="94"/>
      <c r="AR1527" s="94"/>
      <c r="AS1527" s="94"/>
      <c r="AT1527" s="94"/>
      <c r="AU1527" s="94"/>
      <c r="AV1527" s="101"/>
      <c r="AW1527" s="94"/>
      <c r="AX1527" s="94"/>
      <c r="AY1527" s="101"/>
      <c r="AZ1527" s="94"/>
      <c r="BA1527" s="94"/>
      <c r="BB1527" s="94"/>
      <c r="BC1527" s="101"/>
      <c r="BD1527" s="31"/>
    </row>
    <row r="1528" spans="1:78" s="3" customFormat="1" ht="38.25" customHeight="1">
      <c r="A1528" s="94"/>
      <c r="B1528" s="95"/>
      <c r="C1528" s="95"/>
      <c r="D1528" s="96"/>
      <c r="E1528" s="96"/>
      <c r="F1528" s="96"/>
      <c r="G1528" s="96"/>
      <c r="H1528" s="96"/>
      <c r="I1528" s="94"/>
      <c r="J1528" s="97"/>
      <c r="K1528" s="97"/>
      <c r="L1528" s="97"/>
      <c r="M1528" s="94"/>
      <c r="N1528" s="94"/>
      <c r="O1528" s="94"/>
      <c r="P1528" s="97"/>
      <c r="Q1528" s="98"/>
      <c r="R1528" s="96"/>
      <c r="S1528" s="96"/>
      <c r="T1528" s="96"/>
      <c r="U1528" s="99"/>
      <c r="V1528" s="96"/>
      <c r="W1528" s="100"/>
      <c r="X1528" s="100"/>
      <c r="Y1528" s="100"/>
      <c r="Z1528" s="94"/>
      <c r="AA1528" s="94"/>
      <c r="AB1528" s="94"/>
      <c r="AC1528" s="94"/>
      <c r="AD1528" s="94"/>
      <c r="AE1528" s="94"/>
      <c r="AF1528" s="94"/>
      <c r="AG1528" s="94"/>
      <c r="AH1528" s="94"/>
      <c r="AI1528" s="94"/>
      <c r="AJ1528" s="94"/>
      <c r="AK1528" s="101"/>
      <c r="AL1528" s="100"/>
      <c r="AM1528" s="94"/>
      <c r="AN1528" s="94"/>
      <c r="AO1528" s="94"/>
      <c r="AP1528" s="94"/>
      <c r="AQ1528" s="94"/>
      <c r="AR1528" s="94"/>
      <c r="AS1528" s="94"/>
      <c r="AT1528" s="94"/>
      <c r="AU1528" s="94"/>
      <c r="AV1528" s="101"/>
      <c r="AW1528" s="94"/>
      <c r="AX1528" s="94"/>
      <c r="AY1528" s="101"/>
      <c r="AZ1528" s="94"/>
      <c r="BA1528" s="94"/>
      <c r="BB1528" s="94"/>
      <c r="BC1528" s="101"/>
      <c r="BD1528" s="31"/>
    </row>
    <row r="1529" spans="1:78" s="3" customFormat="1" ht="38.25" customHeight="1">
      <c r="A1529" s="94"/>
      <c r="B1529" s="95"/>
      <c r="C1529" s="95"/>
      <c r="D1529" s="96"/>
      <c r="E1529" s="96"/>
      <c r="F1529" s="96"/>
      <c r="G1529" s="96"/>
      <c r="H1529" s="96"/>
      <c r="I1529" s="94"/>
      <c r="J1529" s="97"/>
      <c r="K1529" s="97"/>
      <c r="L1529" s="97"/>
      <c r="M1529" s="94"/>
      <c r="N1529" s="94"/>
      <c r="O1529" s="94"/>
      <c r="P1529" s="97"/>
      <c r="Q1529" s="98"/>
      <c r="R1529" s="96"/>
      <c r="S1529" s="96"/>
      <c r="T1529" s="96"/>
      <c r="U1529" s="99"/>
      <c r="V1529" s="96"/>
      <c r="W1529" s="100"/>
      <c r="X1529" s="100"/>
      <c r="Y1529" s="100"/>
      <c r="Z1529" s="94"/>
      <c r="AA1529" s="94"/>
      <c r="AB1529" s="94"/>
      <c r="AC1529" s="94"/>
      <c r="AD1529" s="94"/>
      <c r="AE1529" s="94"/>
      <c r="AF1529" s="94"/>
      <c r="AG1529" s="94"/>
      <c r="AH1529" s="94"/>
      <c r="AI1529" s="94"/>
      <c r="AJ1529" s="94"/>
      <c r="AK1529" s="101"/>
      <c r="AL1529" s="100"/>
      <c r="AM1529" s="94"/>
      <c r="AN1529" s="94"/>
      <c r="AO1529" s="94"/>
      <c r="AP1529" s="94"/>
      <c r="AQ1529" s="94"/>
      <c r="AR1529" s="94"/>
      <c r="AS1529" s="94"/>
      <c r="AT1529" s="94"/>
      <c r="AU1529" s="94"/>
      <c r="AV1529" s="101"/>
      <c r="AW1529" s="94"/>
      <c r="AX1529" s="94"/>
      <c r="AY1529" s="101"/>
      <c r="AZ1529" s="94"/>
      <c r="BA1529" s="94"/>
      <c r="BB1529" s="94"/>
      <c r="BC1529" s="101"/>
      <c r="BD1529" s="31"/>
    </row>
    <row r="1530" spans="1:78" s="43" customFormat="1">
      <c r="A1530" s="94"/>
      <c r="B1530" s="95"/>
      <c r="C1530" s="95"/>
      <c r="D1530" s="96"/>
      <c r="E1530" s="96"/>
      <c r="F1530" s="96"/>
      <c r="G1530" s="96"/>
      <c r="H1530" s="96"/>
      <c r="I1530" s="94"/>
      <c r="J1530" s="97"/>
      <c r="K1530" s="97"/>
      <c r="L1530" s="97"/>
      <c r="M1530" s="94"/>
      <c r="N1530" s="94"/>
      <c r="O1530" s="94"/>
      <c r="P1530" s="97"/>
      <c r="Q1530" s="98"/>
      <c r="R1530" s="96"/>
      <c r="S1530" s="96"/>
      <c r="T1530" s="96"/>
      <c r="U1530" s="99"/>
      <c r="V1530" s="96"/>
      <c r="W1530" s="100"/>
      <c r="X1530" s="100"/>
      <c r="Y1530" s="100"/>
      <c r="Z1530" s="94"/>
      <c r="AA1530" s="94"/>
      <c r="AB1530" s="94"/>
      <c r="AC1530" s="94"/>
      <c r="AD1530" s="94"/>
      <c r="AE1530" s="94"/>
      <c r="AF1530" s="94"/>
      <c r="AG1530" s="94"/>
      <c r="AH1530" s="94"/>
      <c r="AI1530" s="94"/>
      <c r="AJ1530" s="94"/>
      <c r="AK1530" s="101"/>
      <c r="AL1530" s="100"/>
      <c r="AM1530" s="94"/>
      <c r="AN1530" s="94"/>
      <c r="AO1530" s="94"/>
      <c r="AP1530" s="94"/>
      <c r="AQ1530" s="94"/>
      <c r="AR1530" s="94"/>
      <c r="AS1530" s="94"/>
      <c r="AT1530" s="94"/>
      <c r="AU1530" s="94"/>
      <c r="AV1530" s="101"/>
      <c r="AW1530" s="94"/>
      <c r="AX1530" s="94"/>
      <c r="AY1530" s="101"/>
      <c r="AZ1530" s="94"/>
      <c r="BA1530" s="94"/>
      <c r="BB1530" s="94"/>
      <c r="BC1530" s="101"/>
      <c r="BD1530" s="31"/>
      <c r="BE1530" s="3"/>
      <c r="BF1530" s="3"/>
      <c r="BG1530" s="3"/>
      <c r="BH1530" s="3"/>
      <c r="BI1530" s="3"/>
      <c r="BJ1530" s="3"/>
      <c r="BK1530" s="3"/>
      <c r="BL1530" s="3"/>
      <c r="BM1530" s="3"/>
      <c r="BN1530" s="3"/>
      <c r="BO1530" s="3"/>
      <c r="BP1530" s="3"/>
      <c r="BQ1530" s="3"/>
      <c r="BR1530" s="3"/>
      <c r="BS1530" s="3"/>
      <c r="BT1530" s="3"/>
      <c r="BU1530" s="3"/>
      <c r="BV1530" s="3"/>
      <c r="BW1530" s="3"/>
      <c r="BX1530" s="3"/>
      <c r="BY1530" s="3"/>
      <c r="BZ1530" s="3"/>
    </row>
  </sheetData>
  <sheetProtection formatCells="0" formatColumns="0" formatRows="0" insertRows="0" deleteRows="0" sort="0" autoFilter="0" pivotTables="0"/>
  <dataConsolidate/>
  <mergeCells count="29">
    <mergeCell ref="BC5:BC6"/>
    <mergeCell ref="AZ5:BB5"/>
    <mergeCell ref="W3:BC3"/>
    <mergeCell ref="A2:E2"/>
    <mergeCell ref="Y5:Y6"/>
    <mergeCell ref="M5:M6"/>
    <mergeCell ref="N5:N6"/>
    <mergeCell ref="O5:O6"/>
    <mergeCell ref="Q5:Q6"/>
    <mergeCell ref="P5:P6"/>
    <mergeCell ref="W5:W6"/>
    <mergeCell ref="X5:X6"/>
    <mergeCell ref="A5:A6"/>
    <mergeCell ref="D5:D6"/>
    <mergeCell ref="E5:E6"/>
    <mergeCell ref="F5:F6"/>
    <mergeCell ref="AM5:AT5"/>
    <mergeCell ref="AY5:AY6"/>
    <mergeCell ref="AW5:AX5"/>
    <mergeCell ref="F1:J1"/>
    <mergeCell ref="H5:H6"/>
    <mergeCell ref="I5:I6"/>
    <mergeCell ref="R5:U5"/>
    <mergeCell ref="V5:V6"/>
    <mergeCell ref="Z5:AJ5"/>
    <mergeCell ref="AK5:AK6"/>
    <mergeCell ref="AL5:AL6"/>
    <mergeCell ref="AV5:AV6"/>
    <mergeCell ref="G5:G6"/>
  </mergeCells>
  <dataValidations count="43">
    <dataValidation type="list" allowBlank="1" showInputMessage="1" showErrorMessage="1" sqref="WJY1289 WAC1289 VQG1289 VGK1289 UWO1289 UMS1289 UCW1289 TTA1289 TJE1289 SZI1289 SPM1289 SFQ1289 RVU1289 RLY1289 RCC1289 QSG1289 QIK1289 PYO1289 POS1289 PEW1289 OVA1289 OLE1289 OBI1289 NRM1289 NHQ1289 MXU1289 MNY1289 MEC1289 LUG1289 LKK1289 LAO1289 KQS1289 KGW1289 JXA1289 JNE1289 JDI1289 ITM1289 IJQ1289 HZU1289 HPY1289 HGC1289 GWG1289 GMK1289 GCO1289 FSS1289 FIW1289 EZA1289 EPE1289 EFI1289 DVM1289 DLQ1289 DBU1289 CRY1289 CIC1289 BYG1289 BOK1289 BEO1289 AUS1289 AKW1289 ABA1289 RE1289 HI1289 HE1158 WTQ1158 WJU1158 VZY1158 VQC1158 VGG1158 UWK1158 UMO1158 UCS1158 TSW1158 TJA1158 SZE1158 SPI1158 SFM1158 RVQ1158 RLU1158 RBY1158 QSC1158 QIG1158 PYK1158 POO1158 PES1158 OUW1158 OLA1158 OBE1158 NRI1158 NHM1158 MXQ1158 MNU1158 MDY1158 LUC1158 LKG1158 LAK1158 KQO1158 KGS1158 JWW1158 JNA1158 JDE1158 ITI1158 IJM1158 HZQ1158 HPU1158 HFY1158 GWC1158 GMG1158 GCK1158 FSO1158 FIS1158 EYW1158 EPA1158 EFE1158 DVI1158 DLM1158 DBQ1158 CRU1158 CHY1158 BYC1158 BOG1158 BEK1158 AUO1158 AKS1158 AAW1158 RA1158 WTU1289">
      <formula1>"L_I_amsambliai"</formula1>
    </dataValidation>
    <dataValidation type="list" allowBlank="1" showErrorMessage="1" sqref="WTX635:WTX638 WKB635:WKB638 WAF635:WAF638 VQJ635:VQJ638 VGN635:VGN638 UWR635:UWR638 UMV635:UMV638 UCZ635:UCZ638 TTD635:TTD638 TJH635:TJH638 SZL635:SZL638 SPP635:SPP638 SFT635:SFT638 RVX635:RVX638 RMB635:RMB638 RCF635:RCF638 QSJ635:QSJ638 QIN635:QIN638 PYR635:PYR638 POV635:POV638 PEZ635:PEZ638 OVD635:OVD638 OLH635:OLH638 OBL635:OBL638 NRP635:NRP638 NHT635:NHT638 MXX635:MXX638 MOB635:MOB638 MEF635:MEF638 LUJ635:LUJ638 LKN635:LKN638 LAR635:LAR638 KQV635:KQV638 KGZ635:KGZ638 JXD635:JXD638 JNH635:JNH638 JDL635:JDL638 ITP635:ITP638 IJT635:IJT638 HZX635:HZX638 HQB635:HQB638 HGF635:HGF638 GWJ635:GWJ638 GMN635:GMN638 GCR635:GCR638 FSV635:FSV638 FIZ635:FIZ638 EZD635:EZD638 EPH635:EPH638 EFL635:EFL638 DVP635:DVP638 DLT635:DLT638 DBX635:DBX638 CSB635:CSB638 CIF635:CIF638 BYJ635:BYJ638 BON635:BON638 BER635:BER638 AUV635:AUV638 AKZ635:AKZ638 ABD635:ABD638 RH635:RH638 HL635:HL638 WVT1317:WVT1318 WLX1317:WLX1318 WCB1317:WCB1318 VSF1317:VSF1318 VIJ1317:VIJ1318 UYN1317:UYN1318 UOR1317:UOR1318 UEV1317:UEV1318 TUZ1317:TUZ1318 TLD1317:TLD1318 TBH1317:TBH1318 SRL1317:SRL1318 SHP1317:SHP1318 RXT1317:RXT1318 RNX1317:RNX1318 REB1317:REB1318 QUF1317:QUF1318 QKJ1317:QKJ1318 QAN1317:QAN1318 PQR1317:PQR1318 PGV1317:PGV1318 OWZ1317:OWZ1318 OND1317:OND1318 ODH1317:ODH1318 NTL1317:NTL1318 NJP1317:NJP1318 MZT1317:MZT1318 MPX1317:MPX1318 MGB1317:MGB1318 LWF1317:LWF1318 LMJ1317:LMJ1318 LCN1317:LCN1318 KSR1317:KSR1318 KIV1317:KIV1318 JYZ1317:JYZ1318 JPD1317:JPD1318 JFH1317:JFH1318 IVL1317:IVL1318 ILP1317:ILP1318 IBT1317:IBT1318 HRX1317:HRX1318 HIB1317:HIB1318 GYF1317:GYF1318 GOJ1317:GOJ1318 GEN1317:GEN1318 FUR1317:FUR1318 FKV1317:FKV1318 FAZ1317:FAZ1318 ERD1317:ERD1318 EHH1317:EHH1318 DXL1317:DXL1318 DNP1317:DNP1318 DDT1317:DDT1318 CTX1317:CTX1318 CKB1317:CKB1318 CAF1317:CAF1318 BQJ1317:BQJ1318 BGN1317:BGN1318 AWR1317:AWR1318 AMV1317:AMV1318 ACZ1317:ACZ1318 TD1317:TD1318 JH1317:JH1318">
      <formula1>konservatorija</formula1>
      <formula2>0</formula2>
    </dataValidation>
    <dataValidation type="list" allowBlank="1" showErrorMessage="1" sqref="WTS635:WTS638 WJW635:WJW638 WAA635:WAA638 VQE635:VQE638 VGI635:VGI638 UWM635:UWM638 UMQ635:UMQ638 UCU635:UCU638 TSY635:TSY638 TJC635:TJC638 SZG635:SZG638 SPK635:SPK638 SFO635:SFO638 RVS635:RVS638 RLW635:RLW638 RCA635:RCA638 QSE635:QSE638 QII635:QII638 PYM635:PYM638 POQ635:POQ638 PEU635:PEU638 OUY635:OUY638 OLC635:OLC638 OBG635:OBG638 NRK635:NRK638 NHO635:NHO638 MXS635:MXS638 MNW635:MNW638 MEA635:MEA638 LUE635:LUE638 LKI635:LKI638 LAM635:LAM638 KQQ635:KQQ638 KGU635:KGU638 JWY635:JWY638 JNC635:JNC638 JDG635:JDG638 ITK635:ITK638 IJO635:IJO638 HZS635:HZS638 HPW635:HPW638 HGA635:HGA638 GWE635:GWE638 GMI635:GMI638 GCM635:GCM638 FSQ635:FSQ638 FIU635:FIU638 EYY635:EYY638 EPC635:EPC638 EFG635:EFG638 DVK635:DVK638 DLO635:DLO638 DBS635:DBS638 CRW635:CRW638 CIA635:CIA638 BYE635:BYE638 BOI635:BOI638 BEM635:BEM638 AUQ635:AUQ638 AKU635:AKU638 AAY635:AAY638 RC635:RC638 HG635:HG638 WVO1317:WVO1318 WLS1317:WLS1318 WBW1317:WBW1318 VSA1317:VSA1318 VIE1317:VIE1318 UYI1317:UYI1318 UOM1317:UOM1318 UEQ1317:UEQ1318 TUU1317:TUU1318 TKY1317:TKY1318 TBC1317:TBC1318 SRG1317:SRG1318 SHK1317:SHK1318 RXO1317:RXO1318 RNS1317:RNS1318 RDW1317:RDW1318 QUA1317:QUA1318 QKE1317:QKE1318 QAI1317:QAI1318 PQM1317:PQM1318 PGQ1317:PGQ1318 OWU1317:OWU1318 OMY1317:OMY1318 ODC1317:ODC1318 NTG1317:NTG1318 NJK1317:NJK1318 MZO1317:MZO1318 MPS1317:MPS1318 MFW1317:MFW1318 LWA1317:LWA1318 LME1317:LME1318 LCI1317:LCI1318 KSM1317:KSM1318 KIQ1317:KIQ1318 JYU1317:JYU1318 JOY1317:JOY1318 JFC1317:JFC1318 IVG1317:IVG1318 ILK1317:ILK1318 IBO1317:IBO1318 HRS1317:HRS1318 HHW1317:HHW1318 GYA1317:GYA1318 GOE1317:GOE1318 GEI1317:GEI1318 FUM1317:FUM1318 FKQ1317:FKQ1318 FAU1317:FAU1318 EQY1317:EQY1318 EHC1317:EHC1318 DXG1317:DXG1318 DNK1317:DNK1318 DDO1317:DDO1318 CTS1317:CTS1318 CJW1317:CJW1318 CAA1317:CAA1318 BQE1317:BQE1318 BGI1317:BGI1318 AWM1317:AWM1318 AMQ1317:AMQ1318 ACU1317:ACU1318 SY1317:SY1318 JC1317:JC1318">
      <formula1>Cho</formula1>
      <formula2>0</formula2>
    </dataValidation>
    <dataValidation type="list" allowBlank="1" showErrorMessage="1" sqref="WTT635:WTT638 WJX635:WJX638 WAB635:WAB638 VQF635:VQF638 VGJ635:VGJ638 UWN635:UWN638 UMR635:UMR638 UCV635:UCV638 TSZ635:TSZ638 TJD635:TJD638 SZH635:SZH638 SPL635:SPL638 SFP635:SFP638 RVT635:RVT638 RLX635:RLX638 RCB635:RCB638 QSF635:QSF638 QIJ635:QIJ638 PYN635:PYN638 POR635:POR638 PEV635:PEV638 OUZ635:OUZ638 OLD635:OLD638 OBH635:OBH638 NRL635:NRL638 NHP635:NHP638 MXT635:MXT638 MNX635:MNX638 MEB635:MEB638 LUF635:LUF638 LKJ635:LKJ638 LAN635:LAN638 KQR635:KQR638 KGV635:KGV638 JWZ635:JWZ638 JND635:JND638 JDH635:JDH638 ITL635:ITL638 IJP635:IJP638 HZT635:HZT638 HPX635:HPX638 HGB635:HGB638 GWF635:GWF638 GMJ635:GMJ638 GCN635:GCN638 FSR635:FSR638 FIV635:FIV638 EYZ635:EYZ638 EPD635:EPD638 EFH635:EFH638 DVL635:DVL638 DLP635:DLP638 DBT635:DBT638 CRX635:CRX638 CIB635:CIB638 BYF635:BYF638 BOJ635:BOJ638 BEN635:BEN638 AUR635:AUR638 AKV635:AKV638 AAZ635:AAZ638 RD635:RD638 HH635:HH638 WVP1317:WVP1318 WLT1317:WLT1318 WBX1317:WBX1318 VSB1317:VSB1318 VIF1317:VIF1318 UYJ1317:UYJ1318 UON1317:UON1318 UER1317:UER1318 TUV1317:TUV1318 TKZ1317:TKZ1318 TBD1317:TBD1318 SRH1317:SRH1318 SHL1317:SHL1318 RXP1317:RXP1318 RNT1317:RNT1318 RDX1317:RDX1318 QUB1317:QUB1318 QKF1317:QKF1318 QAJ1317:QAJ1318 PQN1317:PQN1318 PGR1317:PGR1318 OWV1317:OWV1318 OMZ1317:OMZ1318 ODD1317:ODD1318 NTH1317:NTH1318 NJL1317:NJL1318 MZP1317:MZP1318 MPT1317:MPT1318 MFX1317:MFX1318 LWB1317:LWB1318 LMF1317:LMF1318 LCJ1317:LCJ1318 KSN1317:KSN1318 KIR1317:KIR1318 JYV1317:JYV1318 JOZ1317:JOZ1318 JFD1317:JFD1318 IVH1317:IVH1318 ILL1317:ILL1318 IBP1317:IBP1318 HRT1317:HRT1318 HHX1317:HHX1318 GYB1317:GYB1318 GOF1317:GOF1318 GEJ1317:GEJ1318 FUN1317:FUN1318 FKR1317:FKR1318 FAV1317:FAV1318 EQZ1317:EQZ1318 EHD1317:EHD1318 DXH1317:DXH1318 DNL1317:DNL1318 DDP1317:DDP1318 CTT1317:CTT1318 CJX1317:CJX1318 CAB1317:CAB1318 BQF1317:BQF1318 BGJ1317:BGJ1318 AWN1317:AWN1318 AMR1317:AMR1318 ACV1317:ACV1318 SZ1317:SZ1318 JD1317:JD1318">
      <formula1>orkestras</formula1>
      <formula2>0</formula2>
    </dataValidation>
    <dataValidation type="list" allowBlank="1" showErrorMessage="1" sqref="WTA673:WTA676 GO673:GO676 QK673:QK676 AAG673:AAG676 AKC673:AKC676 ATY673:ATY676 BDU673:BDU676 BNQ673:BNQ676 BXM673:BXM676 CHI673:CHI676 CRE673:CRE676 DBA673:DBA676 DKW673:DKW676 DUS673:DUS676 EEO673:EEO676 EOK673:EOK676 EYG673:EYG676 FIC673:FIC676 FRY673:FRY676 GBU673:GBU676 GLQ673:GLQ676 GVM673:GVM676 HFI673:HFI676 HPE673:HPE676 HZA673:HZA676 IIW673:IIW676 ISS673:ISS676 JCO673:JCO676 JMK673:JMK676 JWG673:JWG676 KGC673:KGC676 KPY673:KPY676 KZU673:KZU676 LJQ673:LJQ676 LTM673:LTM676 MDI673:MDI676 MNE673:MNE676 MXA673:MXA676 NGW673:NGW676 NQS673:NQS676 OAO673:OAO676 OKK673:OKK676 OUG673:OUG676 PEC673:PEC676 PNY673:PNY676 PXU673:PXU676 QHQ673:QHQ676 QRM673:QRM676 RBI673:RBI676 RLE673:RLE676 RVA673:RVA676 SEW673:SEW676 SOS673:SOS676 SYO673:SYO676 TIK673:TIK676 TSG673:TSG676 UCC673:UCC676 ULY673:ULY676 UVU673:UVU676 VFQ673:VFQ676 VPM673:VPM676 VZI673:VZI676 WJE673:WJE676 GO593:GO596 QK593:QK596 AAG593:AAG596 AKC593:AKC596 ATY593:ATY596 BDU593:BDU596 BNQ593:BNQ596 BXM593:BXM596 CHI593:CHI596 CRE593:CRE596 DBA593:DBA596 DKW593:DKW596 DUS593:DUS596 EEO593:EEO596 EOK593:EOK596 EYG593:EYG596 FIC593:FIC596 FRY593:FRY596 GBU593:GBU596 GLQ593:GLQ596 GVM593:GVM596 HFI593:HFI596 HPE593:HPE596 HZA593:HZA596 IIW593:IIW596 ISS593:ISS596 JCO593:JCO596 JMK593:JMK596 JWG593:JWG596 KGC593:KGC596 KPY593:KPY596 KZU593:KZU596 LJQ593:LJQ596 LTM593:LTM596 MDI593:MDI596 MNE593:MNE596 MXA593:MXA596 NGW593:NGW596 NQS593:NQS596 OAO593:OAO596 OKK593:OKK596 OUG593:OUG596 PEC593:PEC596 PNY593:PNY596 PXU593:PXU596 QHQ593:QHQ596 QRM593:QRM596 RBI593:RBI596 RLE593:RLE596 RVA593:RVA596 SEW593:SEW596 SOS593:SOS596 SYO593:SYO596 TIK593:TIK596 TSG593:TSG596 UCC593:UCC596 ULY593:ULY596 UVU593:UVU596 VFQ593:VFQ596 VPM593:VPM596 VZI593:VZI596 WJE593:WJE596 WTA593:WTA596 GO575:GO588 QK575:QK588 AAG575:AAG588 AKC575:AKC588 ATY575:ATY588 BDU575:BDU588 BNQ575:BNQ588 BXM575:BXM588 CHI575:CHI588 CRE575:CRE588 DBA575:DBA588 DKW575:DKW588 DUS575:DUS588 EEO575:EEO588 EOK575:EOK588 EYG575:EYG588 FIC575:FIC588 FRY575:FRY588 GBU575:GBU588 GLQ575:GLQ588 GVM575:GVM588 HFI575:HFI588 HPE575:HPE588 HZA575:HZA588 IIW575:IIW588 ISS575:ISS588 JCO575:JCO588 JMK575:JMK588 JWG575:JWG588 KGC575:KGC588 KPY575:KPY588 KZU575:KZU588 LJQ575:LJQ588 LTM575:LTM588 MDI575:MDI588 MNE575:MNE588 MXA575:MXA588 NGW575:NGW588 NQS575:NQS588 OAO575:OAO588 OKK575:OKK588 OUG575:OUG588 PEC575:PEC588 PNY575:PNY588 PXU575:PXU588 QHQ575:QHQ588 QRM575:QRM588 RBI575:RBI588 RLE575:RLE588 RVA575:RVA588 SEW575:SEW588 SOS575:SOS588 SYO575:SYO588 TIK575:TIK588 TSG575:TSG588 UCC575:UCC588 ULY575:ULY588 UVU575:UVU588 VFQ575:VFQ588 VPM575:VPM588 VZI575:VZI588 WJE575:WJE588 WTA575:WTA588 IK1425 SG1425 ACC1425 ALY1425 AVU1425 BFQ1425 BPM1425 BZI1425 CJE1425 CTA1425 DCW1425 DMS1425 DWO1425 EGK1425 EQG1425 FAC1425 FJY1425 FTU1425 GDQ1425 GNM1425 GXI1425 HHE1425 HRA1425 IAW1425 IKS1425 IUO1425 JEK1425 JOG1425 JYC1425 KHY1425 KRU1425 LBQ1425 LLM1425 LVI1425 MFE1425 MPA1425 MYW1425 NIS1425 NSO1425 OCK1425 OMG1425 OWC1425 PFY1425 PPU1425 PZQ1425 QJM1425 QTI1425 RDE1425 RNA1425 RWW1425 SGS1425 SQO1425 TAK1425 TKG1425 TUC1425 UDY1425 UNU1425 UXQ1425 VHM1425 VRI1425 WBE1425 WLA1425 WUW1425 WUW1438 IK1438 SG1438 ACC1438 ALY1438 AVU1438 BFQ1438 BPM1438 BZI1438 CJE1438 CTA1438 DCW1438 DMS1438 DWO1438 EGK1438 EQG1438 FAC1438 FJY1438 FTU1438 GDQ1438 GNM1438 GXI1438 HHE1438 HRA1438 IAW1438 IKS1438 IUO1438 JEK1438 JOG1438 JYC1438 KHY1438 KRU1438 LBQ1438 LLM1438 LVI1438 MFE1438 MPA1438 MYW1438 NIS1438 NSO1438 OCK1438 OMG1438 OWC1438 PFY1438 PPU1438 PZQ1438 QJM1438 QTI1438 RDE1438 RNA1438 RWW1438 SGS1438 SQO1438 TAK1438 TKG1438 TUC1438 UDY1438 UNU1438 UXQ1438 VHM1438 VRI1438 WBE1438 WLA1438">
      <formula1>teatrai</formula1>
      <formula2>0</formula2>
    </dataValidation>
    <dataValidation type="list" allowBlank="1" showErrorMessage="1" sqref="WSW673:WSW676 GK673:GK676 QG673:QG676 AAC673:AAC676 AJY673:AJY676 ATU673:ATU676 BDQ673:BDQ676 BNM673:BNM676 BXI673:BXI676 CHE673:CHE676 CRA673:CRA676 DAW673:DAW676 DKS673:DKS676 DUO673:DUO676 EEK673:EEK676 EOG673:EOG676 EYC673:EYC676 FHY673:FHY676 FRU673:FRU676 GBQ673:GBQ676 GLM673:GLM676 GVI673:GVI676 HFE673:HFE676 HPA673:HPA676 HYW673:HYW676 IIS673:IIS676 ISO673:ISO676 JCK673:JCK676 JMG673:JMG676 JWC673:JWC676 KFY673:KFY676 KPU673:KPU676 KZQ673:KZQ676 LJM673:LJM676 LTI673:LTI676 MDE673:MDE676 MNA673:MNA676 MWW673:MWW676 NGS673:NGS676 NQO673:NQO676 OAK673:OAK676 OKG673:OKG676 OUC673:OUC676 PDY673:PDY676 PNU673:PNU676 PXQ673:PXQ676 QHM673:QHM676 QRI673:QRI676 RBE673:RBE676 RLA673:RLA676 RUW673:RUW676 SES673:SES676 SOO673:SOO676 SYK673:SYK676 TIG673:TIG676 TSC673:TSC676 UBY673:UBY676 ULU673:ULU676 UVQ673:UVQ676 VFM673:VFM676 VPI673:VPI676 VZE673:VZE676 WJA673:WJA676 WKW1438 WUS1438 IG1438 SC1438 ABY1438 ALU1438 AVQ1438 BFM1438 BPI1438 BZE1438 CJA1438 CSW1438 DCS1438 DMO1438 DWK1438 EGG1438 EQC1438 EZY1438 FJU1438 FTQ1438 GDM1438 GNI1438 GXE1438 HHA1438 HQW1438 IAS1438 IKO1438 IUK1438 JEG1438 JOC1438 JXY1438 KHU1438 KRQ1438 LBM1438 LLI1438 LVE1438 MFA1438 MOW1438 MYS1438 NIO1438 NSK1438 OCG1438 OMC1438 OVY1438 PFU1438 PPQ1438 PZM1438 QJI1438 QTE1438 RDA1438 RMW1438 RWS1438 SGO1438 SQK1438 TAG1438 TKC1438 TTY1438 UDU1438 UNQ1438 UXM1438 VHI1438 VRE1438 WBA1438">
      <formula1>okestras</formula1>
      <formula2>0</formula2>
    </dataValidation>
    <dataValidation type="list" allowBlank="1" showErrorMessage="1" sqref="WTE673:WTG676 GS673:GU676 QO673:QQ676 AAK673:AAM676 AKG673:AKI676 AUC673:AUE676 BDY673:BEA676 BNU673:BNW676 BXQ673:BXS676 CHM673:CHO676 CRI673:CRK676 DBE673:DBG676 DLA673:DLC676 DUW673:DUY676 EES673:EEU676 EOO673:EOQ676 EYK673:EYM676 FIG673:FII676 FSC673:FSE676 GBY673:GCA676 GLU673:GLW676 GVQ673:GVS676 HFM673:HFO676 HPI673:HPK676 HZE673:HZG676 IJA673:IJC676 ISW673:ISY676 JCS673:JCU676 JMO673:JMQ676 JWK673:JWM676 KGG673:KGI676 KQC673:KQE676 KZY673:LAA676 LJU673:LJW676 LTQ673:LTS676 MDM673:MDO676 MNI673:MNK676 MXE673:MXG676 NHA673:NHC676 NQW673:NQY676 OAS673:OAU676 OKO673:OKQ676 OUK673:OUM676 PEG673:PEI676 POC673:POE676 PXY673:PYA676 QHU673:QHW676 QRQ673:QRS676 RBM673:RBO676 RLI673:RLK676 RVE673:RVG676 SFA673:SFC676 SOW673:SOY676 SYS673:SYU676 TIO673:TIQ676 TSK673:TSM676 UCG673:UCI676 UMC673:UME676 UVY673:UWA676 VFU673:VFW676 VPQ673:VPS676 VZM673:VZO676 WJI673:WJK676 WVA1438:WVC1438 IO1438:IQ1438 SK1438:SM1438 ACG1438:ACI1438 AMC1438:AME1438 AVY1438:AWA1438 BFU1438:BFW1438 BPQ1438:BPS1438 BZM1438:BZO1438 CJI1438:CJK1438 CTE1438:CTG1438 DDA1438:DDC1438 DMW1438:DMY1438 DWS1438:DWU1438 EGO1438:EGQ1438 EQK1438:EQM1438 FAG1438:FAI1438 FKC1438:FKE1438 FTY1438:FUA1438 GDU1438:GDW1438 GNQ1438:GNS1438 GXM1438:GXO1438 HHI1438:HHK1438 HRE1438:HRG1438 IBA1438:IBC1438 IKW1438:IKY1438 IUS1438:IUU1438 JEO1438:JEQ1438 JOK1438:JOM1438 JYG1438:JYI1438 KIC1438:KIE1438 KRY1438:KSA1438 LBU1438:LBW1438 LLQ1438:LLS1438 LVM1438:LVO1438 MFI1438:MFK1438 MPE1438:MPG1438 MZA1438:MZC1438 NIW1438:NIY1438 NSS1438:NSU1438 OCO1438:OCQ1438 OMK1438:OMM1438 OWG1438:OWI1438 PGC1438:PGE1438 PPY1438:PQA1438 PZU1438:PZW1438 QJQ1438:QJS1438 QTM1438:QTO1438 RDI1438:RDK1438 RNE1438:RNG1438 RXA1438:RXC1438 SGW1438:SGY1438 SQS1438:SQU1438 TAO1438:TAQ1438 TKK1438:TKM1438 TUG1438:TUI1438 UEC1438:UEE1438 UNY1438:UOA1438 UXU1438:UXW1438 VHQ1438:VHS1438 VRM1438:VRO1438 WBI1438:WBK1438 WLE1438:WLG1438">
      <formula1>xcv</formula1>
      <formula2>0</formula2>
    </dataValidation>
    <dataValidation type="list" allowBlank="1" showErrorMessage="1" sqref="WTT673:WTT676 HH673:HH676 RD673:RD676 AAZ673:AAZ676 AKV673:AKV676 AUR673:AUR676 BEN673:BEN676 BOJ673:BOJ676 BYF673:BYF676 CIB673:CIB676 CRX673:CRX676 DBT673:DBT676 DLP673:DLP676 DVL673:DVL676 EFH673:EFH676 EPD673:EPD676 EYZ673:EYZ676 FIV673:FIV676 FSR673:FSR676 GCN673:GCN676 GMJ673:GMJ676 GWF673:GWF676 HGB673:HGB676 HPX673:HPX676 HZT673:HZT676 IJP673:IJP676 ITL673:ITL676 JDH673:JDH676 JND673:JND676 JWZ673:JWZ676 KGV673:KGV676 KQR673:KQR676 LAN673:LAN676 LKJ673:LKJ676 LUF673:LUF676 MEB673:MEB676 MNX673:MNX676 MXT673:MXT676 NHP673:NHP676 NRL673:NRL676 OBH673:OBH676 OLD673:OLD676 OUZ673:OUZ676 PEV673:PEV676 POR673:POR676 PYN673:PYN676 QIJ673:QIJ676 QSF673:QSF676 RCB673:RCB676 RLX673:RLX676 RVT673:RVT676 SFP673:SFP676 SPL673:SPL676 SZH673:SZH676 TJD673:TJD676 TSZ673:TSZ676 UCV673:UCV676 UMR673:UMR676 UWN673:UWN676 VGJ673:VGJ676 VQF673:VQF676 WAB673:WAB676 WJX673:WJX676 WVP1438 JD1438 SZ1438 ACV1438 AMR1438 AWN1438 BGJ1438 BQF1438 CAB1438 CJX1438 CTT1438 DDP1438 DNL1438 DXH1438 EHD1438 EQZ1438 FAV1438 FKR1438 FUN1438 GEJ1438 GOF1438 GYB1438 HHX1438 HRT1438 IBP1438 ILL1438 IVH1438 JFD1438 JOZ1438 JYV1438 KIR1438 KSN1438 LCJ1438 LMF1438 LWB1438 MFX1438 MPT1438 MZP1438 NJL1438 NTH1438 ODD1438 OMZ1438 OWV1438 PGR1438 PQN1438 QAJ1438 QKF1438 QUB1438 RDX1438 RNT1438 RXP1438 SHL1438 SRH1438 TBD1438 TKZ1438 TUV1438 UER1438 UON1438 UYJ1438 VIF1438 VSB1438 WBX1438 WLT1438">
      <formula1>savivaldybė</formula1>
      <formula2>0</formula2>
    </dataValidation>
    <dataValidation type="list" allowBlank="1" showErrorMessage="1" sqref="HE1209 WTQ1169 WJU1169 VZY1169 VQC1169 VGG1169 UWK1169 UMO1169 UCS1169 TSW1169 TJA1169 SZE1169 SPI1169 SFM1169 RVQ1169 RLU1169 RBY1169 QSC1169 QIG1169 PYK1169 POO1169 PES1169 OUW1169 OLA1169 OBE1169 NRI1169 NHM1169 MXQ1169 MNU1169 MDY1169 LUC1169 LKG1169 LAK1169 KQO1169 KGS1169 JWW1169 JNA1169 JDE1169 ITI1169 IJM1169 HZQ1169 HPU1169 HFY1169 GWC1169 GMG1169 GCK1169 FSO1169 FIS1169 EYW1169 EPA1169 EFE1169 DVI1169 DLM1169 DBQ1169 CRU1169 CHY1169 BYC1169 BOG1169 BEK1169 AUO1169 AKS1169 AAW1169 RA1169 HE1169 WTQ1195 WJU1195 VZY1195 VQC1195 VGG1195 UWK1195 UMO1195 UCS1195 TSW1195 TJA1195 SZE1195 SPI1195 SFM1195 RVQ1195 RLU1195 RBY1195 QSC1195 QIG1195 PYK1195 POO1195 PES1195 OUW1195 OLA1195 OBE1195 NRI1195 NHM1195 MXQ1195 MNU1195 MDY1195 LUC1195 LKG1195 LAK1195 KQO1195 KGS1195 JWW1195 JNA1195 JDE1195 ITI1195 IJM1195 HZQ1195 HPU1195 HFY1195 GWC1195 GMG1195 GCK1195 FSO1195 FIS1195 EYW1195 EPA1195 EFE1195 DVI1195 DLM1195 DBQ1195 CRU1195 CHY1195 BYC1195 BOG1195 BEK1195 AUO1195 AKS1195 AAW1195 RA1195 HE1195 WTQ1209 WJU1209 VZY1209 VQC1209 VGG1209 UWK1209 UMO1209 UCS1209 TSW1209 TJA1209 SZE1209 SPI1209 SFM1209 RVQ1209 RLU1209 RBY1209 QSC1209 QIG1209 PYK1209 POO1209 PES1209 OUW1209 OLA1209 OBE1209 NRI1209 NHM1209 MXQ1209 MNU1209 MDY1209 LUC1209 LKG1209 LAK1209 KQO1209 KGS1209 JWW1209 JNA1209 JDE1209 ITI1209 IJM1209 HZQ1209 HPU1209 HFY1209 GWC1209 GMG1209 GCK1209 FSO1209 FIS1209 EYW1209 EPA1209 EFE1209 DVI1209 DLM1209 DBQ1209 CRU1209 CHY1209 BYC1209 BOG1209 BEK1209 AUO1209 AKS1209 AAW1209 RA1209 HG679 RC679 AAY679 AKU679 AUQ679 BEM679 BOI679 BYE679 CIA679 CRW679 DBS679 DLO679 DVK679 EFG679 EPC679 EYY679 FIU679 FSQ679 GCM679 GMI679 GWE679 HGA679 HPW679 HZS679 IJO679 ITK679 JDG679 JNC679 JWY679 KGU679 KQQ679 LAM679 LKI679 LUE679 MEA679 MNW679 MXS679 NHO679 NRK679 OBG679 OLC679 OUY679 PEU679 POQ679 PYM679 QII679 QSE679 RCA679 RLW679 RVS679 SFO679 SPK679 SZG679 TJC679 TSY679 UCU679 UMQ679 UWM679 VGI679 VQE679 WAA679 WJW679 WTS679 HG673:HG676 RC673:RC676 AAY673:AAY676 AKU673:AKU676 AUQ673:AUQ676 BEM673:BEM676 BOI673:BOI676 BYE673:BYE676 CIA673:CIA676 CRW673:CRW676 DBS673:DBS676 DLO673:DLO676 DVK673:DVK676 EFG673:EFG676 EPC673:EPC676 EYY673:EYY676 FIU673:FIU676 FSQ673:FSQ676 GCM673:GCM676 GMI673:GMI676 GWE673:GWE676 HGA673:HGA676 HPW673:HPW676 HZS673:HZS676 IJO673:IJO676 ITK673:ITK676 JDG673:JDG676 JNC673:JNC676 JWY673:JWY676 KGU673:KGU676 KQQ673:KQQ676 LAM673:LAM676 LKI673:LKI676 LUE673:LUE676 MEA673:MEA676 MNW673:MNW676 MXS673:MXS676 NHO673:NHO676 NRK673:NRK676 OBG673:OBG676 OLC673:OLC676 OUY673:OUY676 PEU673:PEU676 POQ673:POQ676 PYM673:PYM676 QII673:QII676 QSE673:QSE676 RCA673:RCA676 RLW673:RLW676 RVS673:RVS676 SFO673:SFO676 SPK673:SPK676 SZG673:SZG676 TJC673:TJC676 TSY673:TSY676 UCU673:UCU676 UMQ673:UMQ676 UWM673:UWM676 VGI673:VGI676 VQE673:VQE676 WAA673:WAA676 WJW673:WJW676 WTS673:WTS676 RC606:RC617 AAY606:AAY617 AKU606:AKU617 AUQ606:AUQ617 BEM606:BEM617 BOI606:BOI617 BYE606:BYE617 CIA606:CIA617 CRW606:CRW617 DBS606:DBS617 DLO606:DLO617 DVK606:DVK617 EFG606:EFG617 EPC606:EPC617 EYY606:EYY617 FIU606:FIU617 FSQ606:FSQ617 GCM606:GCM617 GMI606:GMI617 GWE606:GWE617 HGA606:HGA617 HPW606:HPW617 HZS606:HZS617 IJO606:IJO617 ITK606:ITK617 JDG606:JDG617 JNC606:JNC617 JWY606:JWY617 KGU606:KGU617 KQQ606:KQQ617 LAM606:LAM617 LKI606:LKI617 LUE606:LUE617 MEA606:MEA617 MNW606:MNW617 MXS606:MXS617 NHO606:NHO617 NRK606:NRK617 OBG606:OBG617 OLC606:OLC617 OUY606:OUY617 PEU606:PEU617 POQ606:POQ617 PYM606:PYM617 QII606:QII617 QSE606:QSE617 RCA606:RCA617 RLW606:RLW617 RVS606:RVS617 SFO606:SFO617 SPK606:SPK617 SZG606:SZG617 TJC606:TJC617 TSY606:TSY617 UCU606:UCU617 UMQ606:UMQ617 UWM606:UWM617 VGI606:VGI617 VQE606:VQE617 WAA606:WAA617 WJW606:WJW617 WTS606:WTS617 HG575:HG596 RC575:RC596 AAY575:AAY596 AKU575:AKU596 AUQ575:AUQ596 BEM575:BEM596 BOI575:BOI596 BYE575:BYE596 CIA575:CIA596 CRW575:CRW596 DBS575:DBS596 DLO575:DLO596 DVK575:DVK596 EFG575:EFG596 EPC575:EPC596 EYY575:EYY596 FIU575:FIU596 FSQ575:FSQ596 GCM575:GCM596 GMI575:GMI596 GWE575:GWE596 HGA575:HGA596 HPW575:HPW596 HZS575:HZS596 IJO575:IJO596 ITK575:ITK596 JDG575:JDG596 JNC575:JNC596 JWY575:JWY596 KGU575:KGU596 KQQ575:KQQ596 LAM575:LAM596 LKI575:LKI596 LUE575:LUE596 MEA575:MEA596 MNW575:MNW596 MXS575:MXS596 NHO575:NHO596 NRK575:NRK596 OBG575:OBG596 OLC575:OLC596 OUY575:OUY596 PEU575:PEU596 POQ575:POQ596 PYM575:PYM596 QII575:QII596 QSE575:QSE596 RCA575:RCA596 RLW575:RLW596 RVS575:RVS596 SFO575:SFO596 SPK575:SPK596 SZG575:SZG596 TJC575:TJC596 TSY575:TSY596 UCU575:UCU596 UMQ575:UMQ596 UWM575:UWM596 VGI575:VGI596 VQE575:VQE596 WAA575:WAA596 WJW575:WJW596 WTS575:WTS596 HG606:HG617 JC1425 SY1425 ACU1425 AMQ1425 AWM1425 BGI1425 BQE1425 CAA1425 CJW1425 CTS1425 DDO1425 DNK1425 DXG1425 EHC1425 EQY1425 FAU1425 FKQ1425 FUM1425 GEI1425 GOE1425 GYA1425 HHW1425 HRS1425 IBO1425 ILK1425 IVG1425 JFC1425 JOY1425 JYU1425 KIQ1425 KSM1425 LCI1425 LME1425 LWA1425 MFW1425 MPS1425 MZO1425 NJK1425 NTG1425 ODC1425 OMY1425 OWU1425 PGQ1425 PQM1425 QAI1425 QKE1425 QUA1425 RDW1425 RNS1425 RXO1425 SHK1425 SRG1425 TBC1425 TKY1425 TUU1425 UEQ1425 UOM1425 UYI1425 VIE1425 VSA1425 WBW1425 WLS1425 WVO1425 JC1427 SY1427 ACU1427 AMQ1427 AWM1427 BGI1427 BQE1427 CAA1427 CJW1427 CTS1427 DDO1427 DNK1427 DXG1427 EHC1427 EQY1427 FAU1427 FKQ1427 FUM1427 GEI1427 GOE1427 GYA1427 HHW1427 HRS1427 IBO1427 ILK1427 IVG1427 JFC1427 JOY1427 JYU1427 KIQ1427 KSM1427 LCI1427 LME1427 LWA1427 MFW1427 MPS1427 MZO1427 NJK1427 NTG1427 ODC1427 OMY1427 OWU1427 PGQ1427 PQM1427 QAI1427 QKE1427 QUA1427 RDW1427 RNS1427 RXO1427 SHK1427 SRG1427 TBC1427 TKY1427 TUU1427 UEQ1427 UOM1427 UYI1427 VIE1427 VSA1427 WBW1427 WLS1427 WVO1427 JC1438 SY1438 ACU1438 AMQ1438 AWM1438 BGI1438 BQE1438 CAA1438 CJW1438 CTS1438 DDO1438 DNK1438 DXG1438 EHC1438 EQY1438 FAU1438 FKQ1438 FUM1438 GEI1438 GOE1438 GYA1438 HHW1438 HRS1438 IBO1438 ILK1438 IVG1438 JFC1438 JOY1438 JYU1438 KIQ1438 KSM1438 LCI1438 LME1438 LWA1438 MFW1438 MPS1438 MZO1438 NJK1438 NTG1438 ODC1438 OMY1438 OWU1438 PGQ1438 PQM1438 QAI1438 QKE1438 QUA1438 RDW1438 RNS1438 RXO1438 SHK1438 SRG1438 TBC1438 TKY1438 TUU1438 UEQ1438 UOM1438 UYI1438 VIE1438 VSA1438 WBW1438 WLS1438 WVO1438">
      <formula1>chorai1</formula1>
      <formula2>0</formula2>
    </dataValidation>
    <dataValidation type="list" allowBlank="1" showErrorMessage="1" sqref="HF1209 WTR1169 WJV1169 VZZ1169 VQD1169 VGH1169 UWL1169 UMP1169 UCT1169 TSX1169 TJB1169 SZF1169 SPJ1169 SFN1169 RVR1169 RLV1169 RBZ1169 QSD1169 QIH1169 PYL1169 POP1169 PET1169 OUX1169 OLB1169 OBF1169 NRJ1169 NHN1169 MXR1169 MNV1169 MDZ1169 LUD1169 LKH1169 LAL1169 KQP1169 KGT1169 JWX1169 JNB1169 JDF1169 ITJ1169 IJN1169 HZR1169 HPV1169 HFZ1169 GWD1169 GMH1169 GCL1169 FSP1169 FIT1169 EYX1169 EPB1169 EFF1169 DVJ1169 DLN1169 DBR1169 CRV1169 CHZ1169 BYD1169 BOH1169 BEL1169 AUP1169 AKT1169 AAX1169 RB1169 HF1169 WTR1195 WJV1195 VZZ1195 VQD1195 VGH1195 UWL1195 UMP1195 UCT1195 TSX1195 TJB1195 SZF1195 SPJ1195 SFN1195 RVR1195 RLV1195 RBZ1195 QSD1195 QIH1195 PYL1195 POP1195 PET1195 OUX1195 OLB1195 OBF1195 NRJ1195 NHN1195 MXR1195 MNV1195 MDZ1195 LUD1195 LKH1195 LAL1195 KQP1195 KGT1195 JWX1195 JNB1195 JDF1195 ITJ1195 IJN1195 HZR1195 HPV1195 HFZ1195 GWD1195 GMH1195 GCL1195 FSP1195 FIT1195 EYX1195 EPB1195 EFF1195 DVJ1195 DLN1195 DBR1195 CRV1195 CHZ1195 BYD1195 BOH1195 BEL1195 AUP1195 AKT1195 AAX1195 RB1195 HF1195 WTR1209 WJV1209 VZZ1209 VQD1209 VGH1209 UWL1209 UMP1209 UCT1209 TSX1209 TJB1209 SZF1209 SPJ1209 SFN1209 RVR1209 RLV1209 RBZ1209 QSD1209 QIH1209 PYL1209 POP1209 PET1209 OUX1209 OLB1209 OBF1209 NRJ1209 NHN1209 MXR1209 MNV1209 MDZ1209 LUD1209 LKH1209 LAL1209 KQP1209 KGT1209 JWX1209 JNB1209 JDF1209 ITJ1209 IJN1209 HZR1209 HPV1209 HFZ1209 GWD1209 GMH1209 GCL1209 FSP1209 FIT1209 EYX1209 EPB1209 EFF1209 DVJ1209 DLN1209 DBR1209 CRV1209 CHZ1209 BYD1209 BOH1209 BEL1209 AUP1209 AKT1209 AAX1209 RB1209 HH679 RD679 AAZ679 AKV679 AUR679 BEN679 BOJ679 BYF679 CIB679 CRX679 DBT679 DLP679 DVL679 EFH679 EPD679 EYZ679 FIV679 FSR679 GCN679 GMJ679 GWF679 HGB679 HPX679 HZT679 IJP679 ITL679 JDH679 JND679 JWZ679 KGV679 KQR679 LAN679 LKJ679 LUF679 MEB679 MNX679 MXT679 NHP679 NRL679 OBH679 OLD679 OUZ679 PEV679 POR679 PYN679 QIJ679 QSF679 RCB679 RLX679 RVT679 SFP679 SPL679 SZH679 TJD679 TSZ679 UCV679 UMR679 UWN679 VGJ679 VQF679 WAB679 WJX679 WTT679 HH606:HH617 RD606:RD617 AAZ606:AAZ617 AKV606:AKV617 AUR606:AUR617 BEN606:BEN617 BOJ606:BOJ617 BYF606:BYF617 CIB606:CIB617 CRX606:CRX617 DBT606:DBT617 DLP606:DLP617 DVL606:DVL617 EFH606:EFH617 EPD606:EPD617 EYZ606:EYZ617 FIV606:FIV617 FSR606:FSR617 GCN606:GCN617 GMJ606:GMJ617 GWF606:GWF617 HGB606:HGB617 HPX606:HPX617 HZT606:HZT617 IJP606:IJP617 ITL606:ITL617 JDH606:JDH617 JND606:JND617 JWZ606:JWZ617 KGV606:KGV617 KQR606:KQR617 LAN606:LAN617 LKJ606:LKJ617 LUF606:LUF617 MEB606:MEB617 MNX606:MNX617 MXT606:MXT617 NHP606:NHP617 NRL606:NRL617 OBH606:OBH617 OLD606:OLD617 OUZ606:OUZ617 PEV606:PEV617 POR606:POR617 PYN606:PYN617 QIJ606:QIJ617 QSF606:QSF617 RCB606:RCB617 RLX606:RLX617 RVT606:RVT617 SFP606:SFP617 SPL606:SPL617 SZH606:SZH617 TJD606:TJD617 TSZ606:TSZ617 UCV606:UCV617 UMR606:UMR617 UWN606:UWN617 VGJ606:VGJ617 VQF606:VQF617 WAB606:WAB617 WJX606:WJX617 WTT606:WTT617 HH589:HH592 RD589:RD592 AAZ589:AAZ592 AKV589:AKV592 AUR589:AUR592 BEN589:BEN592 BOJ589:BOJ592 BYF589:BYF592 CIB589:CIB592 CRX589:CRX592 DBT589:DBT592 DLP589:DLP592 DVL589:DVL592 EFH589:EFH592 EPD589:EPD592 EYZ589:EYZ592 FIV589:FIV592 FSR589:FSR592 GCN589:GCN592 GMJ589:GMJ592 GWF589:GWF592 HGB589:HGB592 HPX589:HPX592 HZT589:HZT592 IJP589:IJP592 ITL589:ITL592 JDH589:JDH592 JND589:JND592 JWZ589:JWZ592 KGV589:KGV592 KQR589:KQR592 LAN589:LAN592 LKJ589:LKJ592 LUF589:LUF592 MEB589:MEB592 MNX589:MNX592 MXT589:MXT592 NHP589:NHP592 NRL589:NRL592 OBH589:OBH592 OLD589:OLD592 OUZ589:OUZ592 PEV589:PEV592 POR589:POR592 PYN589:PYN592 QIJ589:QIJ592 QSF589:QSF592 RCB589:RCB592 RLX589:RLX592 RVT589:RVT592 SFP589:SFP592 SPL589:SPL592 SZH589:SZH592 TJD589:TJD592 TSZ589:TSZ592 UCV589:UCV592 UMR589:UMR592 UWN589:UWN592 VGJ589:VGJ592 VQF589:VQF592 WAB589:WAB592 WJX589:WJX592 WTT589:WTT592 JD1427 SZ1427 ACV1427 AMR1427 AWN1427 BGJ1427 BQF1427 CAB1427 CJX1427 CTT1427 DDP1427 DNL1427 DXH1427 EHD1427 EQZ1427 FAV1427 FKR1427 FUN1427 GEJ1427 GOF1427 GYB1427 HHX1427 HRT1427 IBP1427 ILL1427 IVH1427 JFD1427 JOZ1427 JYV1427 KIR1427 KSN1427 LCJ1427 LMF1427 LWB1427 MFX1427 MPT1427 MZP1427 NJL1427 NTH1427 ODD1427 OMZ1427 OWV1427 PGR1427 PQN1427 QAJ1427 QKF1427 QUB1427 RDX1427 RNT1427 RXP1427 SHL1427 SRH1427 TBD1427 TKZ1427 TUV1427 UER1427 UON1427 UYJ1427 VIF1427 VSB1427 WBX1427 WLT1427 WVP1427">
      <formula1>pavieniai</formula1>
      <formula2>0</formula2>
    </dataValidation>
    <dataValidation type="list" allowBlank="1" showErrorMessage="1" sqref="GO1209 WTA1169 WJE1169 VZI1169 VPM1169 VFQ1169 UVU1169 ULY1169 UCC1169 TSG1169 TIK1169 SYO1169 SOS1169 SEW1169 RVA1169 RLE1169 RBI1169 QRM1169 QHQ1169 PXU1169 PNY1169 PEC1169 OUG1169 OKK1169 OAO1169 NQS1169 NGW1169 MXA1169 MNE1169 MDI1169 LTM1169 LJQ1169 KZU1169 KPY1169 KGC1169 JWG1169 JMK1169 JCO1169 ISS1169 IIW1169 HZA1169 HPE1169 HFI1169 GVM1169 GLQ1169 GBU1169 FRY1169 FIC1169 EYG1169 EOK1169 EEO1169 DUS1169 DKW1169 DBA1169 CRE1169 CHI1169 BXM1169 BNQ1169 BDU1169 ATY1169 AKC1169 AAG1169 QK1169 GO1169 WTA1195 WJE1195 VZI1195 VPM1195 VFQ1195 UVU1195 ULY1195 UCC1195 TSG1195 TIK1195 SYO1195 SOS1195 SEW1195 RVA1195 RLE1195 RBI1195 QRM1195 QHQ1195 PXU1195 PNY1195 PEC1195 OUG1195 OKK1195 OAO1195 NQS1195 NGW1195 MXA1195 MNE1195 MDI1195 LTM1195 LJQ1195 KZU1195 KPY1195 KGC1195 JWG1195 JMK1195 JCO1195 ISS1195 IIW1195 HZA1195 HPE1195 HFI1195 GVM1195 GLQ1195 GBU1195 FRY1195 FIC1195 EYG1195 EOK1195 EEO1195 DUS1195 DKW1195 DBA1195 CRE1195 CHI1195 BXM1195 BNQ1195 BDU1195 ATY1195 AKC1195 AAG1195 QK1195 GO1195 WTA1209 WJE1209 VZI1209 VPM1209 VFQ1209 UVU1209 ULY1209 UCC1209 TSG1209 TIK1209 SYO1209 SOS1209 SEW1209 RVA1209 RLE1209 RBI1209 QRM1209 QHQ1209 PXU1209 PNY1209 PEC1209 OUG1209 OKK1209 OAO1209 NQS1209 NGW1209 MXA1209 MNE1209 MDI1209 LTM1209 LJQ1209 KZU1209 KPY1209 KGC1209 JWG1209 JMK1209 JCO1209 ISS1209 IIW1209 HZA1209 HPE1209 HFI1209 GVM1209 GLQ1209 GBU1209 FRY1209 FIC1209 EYG1209 EOK1209 EEO1209 DUS1209 DKW1209 DBA1209 CRE1209 CHI1209 BXM1209 BNQ1209 BDU1209 ATY1209 AKC1209 AAG1209 QK1209 RNC1438 RWY1438 SGU1438 SQQ1438 GQ679 QM679 AAI679 AKE679 AUA679 BDW679 BNS679 BXO679 CHK679 CRG679 DBC679 DKY679 DUU679 EEQ679 EOM679 EYI679 FIE679 FSA679 GBW679 GLS679 GVO679 HFK679 HPG679 HZC679 IIY679 ISU679 JCQ679 JMM679 JWI679 KGE679 KQA679 KZW679 LJS679 LTO679 MDK679 MNG679 MXC679 NGY679 NQU679 OAQ679 OKM679 OUI679 PEE679 POA679 PXW679 QHS679 QRO679 RBK679 RLG679 RVC679 SEY679 SOU679 SYQ679 TIM679 TSI679 UCE679 UMA679 UVW679 VFS679 VPO679 VZK679 WJG679 WTC679 GQ673:GQ676 QM673:QM676 AAI673:AAI676 AKE673:AKE676 AUA673:AUA676 BDW673:BDW676 BNS673:BNS676 BXO673:BXO676 CHK673:CHK676 CRG673:CRG676 DBC673:DBC676 DKY673:DKY676 DUU673:DUU676 EEQ673:EEQ676 EOM673:EOM676 EYI673:EYI676 FIE673:FIE676 FSA673:FSA676 GBW673:GBW676 GLS673:GLS676 GVO673:GVO676 HFK673:HFK676 HPG673:HPG676 HZC673:HZC676 IIY673:IIY676 ISU673:ISU676 JCQ673:JCQ676 JMM673:JMM676 JWI673:JWI676 KGE673:KGE676 KQA673:KQA676 KZW673:KZW676 LJS673:LJS676 LTO673:LTO676 MDK673:MDK676 MNG673:MNG676 MXC673:MXC676 NGY673:NGY676 NQU673:NQU676 OAQ673:OAQ676 OKM673:OKM676 OUI673:OUI676 PEE673:PEE676 POA673:POA676 PXW673:PXW676 QHS673:QHS676 QRO673:QRO676 RBK673:RBK676 RLG673:RLG676 RVC673:RVC676 SEY673:SEY676 SOU673:SOU676 SYQ673:SYQ676 TIM673:TIM676 TSI673:TSI676 UCE673:UCE676 UMA673:UMA676 UVW673:UVW676 VFS673:VFS676 VPO673:VPO676 VZK673:VZK676 WJG673:WJG676 WTC673:WTC676 TAM1438 TKI1438 TUE1438 UEA1438 QM606:QM617 AAI606:AAI617 AKE606:AKE617 AUA606:AUA617 BDW606:BDW617 BNS606:BNS617 BXO606:BXO617 CHK606:CHK617 CRG606:CRG617 DBC606:DBC617 DKY606:DKY617 DUU606:DUU617 EEQ606:EEQ617 EOM606:EOM617 EYI606:EYI617 FIE606:FIE617 FSA606:FSA617 GBW606:GBW617 GLS606:GLS617 GVO606:GVO617 HFK606:HFK617 HPG606:HPG617 HZC606:HZC617 IIY606:IIY617 ISU606:ISU617 JCQ606:JCQ617 JMM606:JMM617 JWI606:JWI617 KGE606:KGE617 KQA606:KQA617 KZW606:KZW617 LJS606:LJS617 LTO606:LTO617 MDK606:MDK617 MNG606:MNG617 MXC606:MXC617 NGY606:NGY617 NQU606:NQU617 OAQ606:OAQ617 OKM606:OKM617 OUI606:OUI617 PEE606:PEE617 POA606:POA617 PXW606:PXW617 QHS606:QHS617 QRO606:QRO617 RBK606:RBK617 RLG606:RLG617 RVC606:RVC617 SEY606:SEY617 SOU606:SOU617 SYQ606:SYQ617 TIM606:TIM617 TSI606:TSI617 UCE606:UCE617 UMA606:UMA617 UVW606:UVW617 VFS606:VFS617 VPO606:VPO617 VZK606:VZK617 WJG606:WJG617 WTC606:WTC617 GQ575:GQ596 QM575:QM596 AAI575:AAI596 AKE575:AKE596 AUA575:AUA596 BDW575:BDW596 BNS575:BNS596 BXO575:BXO596 CHK575:CHK596 CRG575:CRG596 DBC575:DBC596 DKY575:DKY596 DUU575:DUU596 EEQ575:EEQ596 EOM575:EOM596 EYI575:EYI596 FIE575:FIE596 FSA575:FSA596 GBW575:GBW596 GLS575:GLS596 GVO575:GVO596 HFK575:HFK596 HPG575:HPG596 HZC575:HZC596 IIY575:IIY596 ISU575:ISU596 JCQ575:JCQ596 JMM575:JMM596 JWI575:JWI596 KGE575:KGE596 KQA575:KQA596 KZW575:KZW596 LJS575:LJS596 LTO575:LTO596 MDK575:MDK596 MNG575:MNG596 MXC575:MXC596 NGY575:NGY596 NQU575:NQU596 OAQ575:OAQ596 OKM575:OKM596 OUI575:OUI596 PEE575:PEE596 POA575:POA596 PXW575:PXW596 QHS575:QHS596 QRO575:QRO596 RBK575:RBK596 RLG575:RLG596 RVC575:RVC596 SEY575:SEY596 SOU575:SOU596 SYQ575:SYQ596 TIM575:TIM596 TSI575:TSI596 UCE575:UCE596 UMA575:UMA596 UVW575:UVW596 VFS575:VFS596 VPO575:VPO596 VZK575:VZK596 WJG575:WJG596 WTC575:WTC596 UNW1438 GQ606:GQ617 UXS1438 VHO1438 WTC635:WTC638 WJG635:WJG638 VZK635:VZK638 VPO635:VPO638 VFS635:VFS638 UVW635:UVW638 UMA635:UMA638 UCE635:UCE638 TSI635:TSI638 TIM635:TIM638 SYQ635:SYQ638 SOU635:SOU638 SEY635:SEY638 RVC635:RVC638 RLG635:RLG638 RBK635:RBK638 QRO635:QRO638 QHS635:QHS638 PXW635:PXW638 POA635:POA638 PEE635:PEE638 OUI635:OUI638 OKM635:OKM638 OAQ635:OAQ638 NQU635:NQU638 NGY635:NGY638 MXC635:MXC638 MNG635:MNG638 MDK635:MDK638 LTO635:LTO638 LJS635:LJS638 KZW635:KZW638 KQA635:KQA638 KGE635:KGE638 JWI635:JWI638 JMM635:JMM638 JCQ635:JCQ638 ISU635:ISU638 IIY635:IIY638 HZC635:HZC638 HPG635:HPG638 HFK635:HFK638 GVO635:GVO638 GLS635:GLS638 GBW635:GBW638 FSA635:FSA638 FIE635:FIE638 EYI635:EYI638 EOM635:EOM638 EEQ635:EEQ638 DUU635:DUU638 DKY635:DKY638 DBC635:DBC638 CRG635:CRG638 CHK635:CHK638 BXO635:BXO638 BNS635:BNS638 BDW635:BDW638 AUA635:AUA638 AKE635:AKE638 AAI635:AAI638 QM635:QM638 GQ635:GQ638 WUY1317:WUY1318 WLC1317:WLC1318 WBG1317:WBG1318 VRK1317:VRK1318 VHO1317:VHO1318 UXS1317:UXS1318 UNW1317:UNW1318 UEA1317:UEA1318 TUE1317:TUE1318 TKI1317:TKI1318 TAM1317:TAM1318 SQQ1317:SQQ1318 SGU1317:SGU1318 RWY1317:RWY1318 RNC1317:RNC1318 RDG1317:RDG1318 QTK1317:QTK1318 QJO1317:QJO1318 PZS1317:PZS1318 PPW1317:PPW1318 PGA1317:PGA1318 OWE1317:OWE1318 OMI1317:OMI1318 OCM1317:OCM1318 NSQ1317:NSQ1318 NIU1317:NIU1318 MYY1317:MYY1318 MPC1317:MPC1318 MFG1317:MFG1318 LVK1317:LVK1318 LLO1317:LLO1318 LBS1317:LBS1318 KRW1317:KRW1318 KIA1317:KIA1318 JYE1317:JYE1318 JOI1317:JOI1318 JEM1317:JEM1318 IUQ1317:IUQ1318 IKU1317:IKU1318 IAY1317:IAY1318 HRC1317:HRC1318 HHG1317:HHG1318 GXK1317:GXK1318 GNO1317:GNO1318 GDS1317:GDS1318 FTW1317:FTW1318 FKA1317:FKA1318 FAE1317:FAE1318 EQI1317:EQI1318 EGM1317:EGM1318 DWQ1317:DWQ1318 DMU1317:DMU1318 DCY1317:DCY1318 CTC1317:CTC1318 CJG1317:CJG1318 BZK1317:BZK1318 BPO1317:BPO1318 BFS1317:BFS1318 AVW1317:AVW1318 AMA1317:AMA1318 ACE1317:ACE1318 SI1317:SI1318 IM1317:IM1318 VRK1438 WBG1438 IM1425 SI1425 ACE1425 AMA1425 AVW1425 BFS1425 BPO1425 BZK1425 CJG1425 CTC1425 DCY1425 DMU1425 DWQ1425 EGM1425 EQI1425 FAE1425 FKA1425 FTW1425 GDS1425 GNO1425 GXK1425 HHG1425 HRC1425 IAY1425 IKU1425 IUQ1425 JEM1425 JOI1425 JYE1425 KIA1425 KRW1425 LBS1425 LLO1425 LVK1425 MFG1425 MPC1425 MYY1425 NIU1425 NSQ1425 OCM1425 OMI1425 OWE1425 PGA1425 PPW1425 PZS1425 QJO1425 QTK1425 RDG1425 RNC1425 RWY1425 SGU1425 SQQ1425 TAM1425 TKI1425 TUE1425 UEA1425 UNW1425 UXS1425 VHO1425 VRK1425 WBG1425 WLC1425 WUY1425 WLC1438 IM1427 SI1427 ACE1427 AMA1427 AVW1427 BFS1427 BPO1427 BZK1427 CJG1427 CTC1427 DCY1427 DMU1427 DWQ1427 EGM1427 EQI1427 FAE1427 FKA1427 FTW1427 GDS1427 GNO1427 GXK1427 HHG1427 HRC1427 IAY1427 IKU1427 IUQ1427 JEM1427 JOI1427 JYE1427 KIA1427 KRW1427 LBS1427 LLO1427 LVK1427 MFG1427 MPC1427 MYY1427 NIU1427 NSQ1427 OCM1427 OMI1427 OWE1427 PGA1427 PPW1427 PZS1427 QJO1427 QTK1427 RDG1427 RNC1427 RWY1427 SGU1427 SQQ1427 TAM1427 TKI1427 TUE1427 UEA1427 UNW1427 UXS1427 VHO1427 VRK1427 WBG1427 WLC1427 WUY1427 WUY1438 IM1438 SI1438 ACE1438 AMA1438 AVW1438 BFS1438 BPO1438 BZK1438 CJG1438 CTC1438 DCY1438 DMU1438 DWQ1438 EGM1438 EQI1438 FAE1438 FKA1438 FTW1438 GDS1438 GNO1438 GXK1438 HHG1438 HRC1438 IAY1438 IKU1438 IUQ1438 JEM1438 JOI1438 JYE1438 KIA1438 KRW1438 LBS1438 LLO1438 LVK1438 MFG1438 MPC1438 MYY1438 NIU1438 NSQ1438 OCM1438 OMI1438 OWE1438 PGA1438 PPW1438 PZS1438 QJO1438 QTK1438 RDG1438">
      <formula1>amžius</formula1>
      <formula2>0</formula2>
    </dataValidation>
    <dataValidation type="list" allowBlank="1" showErrorMessage="1" sqref="GN1209 WSZ1169 WJD1169 VZH1169 VPL1169 VFP1169 UVT1169 ULX1169 UCB1169 TSF1169 TIJ1169 SYN1169 SOR1169 SEV1169 RUZ1169 RLD1169 RBH1169 QRL1169 QHP1169 PXT1169 PNX1169 PEB1169 OUF1169 OKJ1169 OAN1169 NQR1169 NGV1169 MWZ1169 MND1169 MDH1169 LTL1169 LJP1169 KZT1169 KPX1169 KGB1169 JWF1169 JMJ1169 JCN1169 ISR1169 IIV1169 HYZ1169 HPD1169 HFH1169 GVL1169 GLP1169 GBT1169 FRX1169 FIB1169 EYF1169 EOJ1169 EEN1169 DUR1169 DKV1169 DAZ1169 CRD1169 CHH1169 BXL1169 BNP1169 BDT1169 ATX1169 AKB1169 AAF1169 QJ1169 GN1169 WSZ1195 WJD1195 VZH1195 VPL1195 VFP1195 UVT1195 ULX1195 UCB1195 TSF1195 TIJ1195 SYN1195 SOR1195 SEV1195 RUZ1195 RLD1195 RBH1195 QRL1195 QHP1195 PXT1195 PNX1195 PEB1195 OUF1195 OKJ1195 OAN1195 NQR1195 NGV1195 MWZ1195 MND1195 MDH1195 LTL1195 LJP1195 KZT1195 KPX1195 KGB1195 JWF1195 JMJ1195 JCN1195 ISR1195 IIV1195 HYZ1195 HPD1195 HFH1195 GVL1195 GLP1195 GBT1195 FRX1195 FIB1195 EYF1195 EOJ1195 EEN1195 DUR1195 DKV1195 DAZ1195 CRD1195 CHH1195 BXL1195 BNP1195 BDT1195 ATX1195 AKB1195 AAF1195 QJ1195 GN1195 WSZ1209 WJD1209 VZH1209 VPL1209 VFP1209 UVT1209 ULX1209 UCB1209 TSF1209 TIJ1209 SYN1209 SOR1209 SEV1209 RUZ1209 RLD1209 RBH1209 QRL1209 QHP1209 PXT1209 PNX1209 PEB1209 OUF1209 OKJ1209 OAN1209 NQR1209 NGV1209 MWZ1209 MND1209 MDH1209 LTL1209 LJP1209 KZT1209 KPX1209 KGB1209 JWF1209 JMJ1209 JCN1209 ISR1209 IIV1209 HYZ1209 HPD1209 HFH1209 GVL1209 GLP1209 GBT1209 FRX1209 FIB1209 EYF1209 EOJ1209 EEN1209 DUR1209 DKV1209 DAZ1209 CRD1209 CHH1209 BXL1209 BNP1209 BDT1209 ATX1209 AKB1209 AAF1209 QJ1209 SGM1438 GP679 QL679 AAH679 AKD679 ATZ679 BDV679 BNR679 BXN679 CHJ679 CRF679 DBB679 DKX679 DUT679 EEP679 EOL679 EYH679 FID679 FRZ679 GBV679 GLR679 GVN679 HFJ679 HPF679 HZB679 IIX679 IST679 JCP679 JML679 JWH679 KGD679 KPZ679 KZV679 LJR679 LTN679 MDJ679 MNF679 MXB679 NGX679 NQT679 OAP679 OKL679 OUH679 PED679 PNZ679 PXV679 QHR679 QRN679 RBJ679 RLF679 RVB679 SEX679 SOT679 SYP679 TIL679 TSH679 UCD679 ULZ679 UVV679 VFR679 VPN679 VZJ679 WJF679 WTB679 GI679 QE679 AAA679 AJW679 ATS679 BDO679 BNK679 BXG679 CHC679 CQY679 DAU679 DKQ679 DUM679 EEI679 EOE679 EYA679 FHW679 FRS679 GBO679 GLK679 GVG679 HFC679 HOY679 HYU679 IIQ679 ISM679 JCI679 JME679 JWA679 KFW679 KPS679 KZO679 LJK679 LTG679 MDC679 MMY679 MWU679 NGQ679 NQM679 OAI679 OKE679 OUA679 PDW679 PNS679 PXO679 QHK679 QRG679 RBC679 RKY679 RUU679 SEQ679 SOM679 SYI679 TIE679 TSA679 UBW679 ULS679 UVO679 VFK679 VPG679 VZC679 WIY679 WSU679 GP673:GP676 QL673:QL676 AAH673:AAH676 AKD673:AKD676 ATZ673:ATZ676 BDV673:BDV676 BNR673:BNR676 BXN673:BXN676 CHJ673:CHJ676 CRF673:CRF676 DBB673:DBB676 DKX673:DKX676 DUT673:DUT676 EEP673:EEP676 EOL673:EOL676 EYH673:EYH676 FID673:FID676 FRZ673:FRZ676 GBV673:GBV676 GLR673:GLR676 GVN673:GVN676 HFJ673:HFJ676 HPF673:HPF676 HZB673:HZB676 IIX673:IIX676 IST673:IST676 JCP673:JCP676 JML673:JML676 JWH673:JWH676 KGD673:KGD676 KPZ673:KPZ676 KZV673:KZV676 LJR673:LJR676 LTN673:LTN676 MDJ673:MDJ676 MNF673:MNF676 MXB673:MXB676 NGX673:NGX676 NQT673:NQT676 OAP673:OAP676 OKL673:OKL676 OUH673:OUH676 PED673:PED676 PNZ673:PNZ676 PXV673:PXV676 QHR673:QHR676 QRN673:QRN676 RBJ673:RBJ676 RLF673:RLF676 RVB673:RVB676 SEX673:SEX676 SOT673:SOT676 SYP673:SYP676 TIL673:TIL676 TSH673:TSH676 UCD673:UCD676 ULZ673:ULZ676 UVV673:UVV676 VFR673:VFR676 VPN673:VPN676 VZJ673:VZJ676 WJF673:WJF676 WTB673:WTB676 GI673:GI676 QE673:QE676 AAA673:AAA676 AJW673:AJW676 ATS673:ATS676 BDO673:BDO676 BNK673:BNK676 BXG673:BXG676 CHC673:CHC676 CQY673:CQY676 DAU673:DAU676 DKQ673:DKQ676 DUM673:DUM676 EEI673:EEI676 EOE673:EOE676 EYA673:EYA676 FHW673:FHW676 FRS673:FRS676 GBO673:GBO676 GLK673:GLK676 GVG673:GVG676 HFC673:HFC676 HOY673:HOY676 HYU673:HYU676 IIQ673:IIQ676 ISM673:ISM676 JCI673:JCI676 JME673:JME676 JWA673:JWA676 KFW673:KFW676 KPS673:KPS676 KZO673:KZO676 LJK673:LJK676 LTG673:LTG676 MDC673:MDC676 MMY673:MMY676 MWU673:MWU676 NGQ673:NGQ676 NQM673:NQM676 OAI673:OAI676 OKE673:OKE676 OUA673:OUA676 PDW673:PDW676 PNS673:PNS676 PXO673:PXO676 QHK673:QHK676 QRG673:QRG676 RBC673:RBC676 RKY673:RKY676 RUU673:RUU676 SEQ673:SEQ676 SOM673:SOM676 SYI673:SYI676 TIE673:TIE676 TSA673:TSA676 UBW673:UBW676 ULS673:ULS676 UVO673:UVO676 VFK673:VFK676 VPG673:VPG676 VZC673:VZC676 WIY673:WIY676 WSU673:WSU676 SQI1438 TAE1438 TKA1438 TTW1438 QL606:QL617 AAH606:AAH617 AKD606:AKD617 ATZ606:ATZ617 BDV606:BDV617 BNR606:BNR617 BXN606:BXN617 CHJ606:CHJ617 CRF606:CRF617 DBB606:DBB617 DKX606:DKX617 DUT606:DUT617 EEP606:EEP617 EOL606:EOL617 EYH606:EYH617 FID606:FID617 FRZ606:FRZ617 GBV606:GBV617 GLR606:GLR617 GVN606:GVN617 HFJ606:HFJ617 HPF606:HPF617 HZB606:HZB617 IIX606:IIX617 IST606:IST617 JCP606:JCP617 JML606:JML617 JWH606:JWH617 KGD606:KGD617 KPZ606:KPZ617 KZV606:KZV617 LJR606:LJR617 LTN606:LTN617 MDJ606:MDJ617 MNF606:MNF617 MXB606:MXB617 NGX606:NGX617 NQT606:NQT617 OAP606:OAP617 OKL606:OKL617 OUH606:OUH617 PED606:PED617 PNZ606:PNZ617 PXV606:PXV617 QHR606:QHR617 QRN606:QRN617 RBJ606:RBJ617 RLF606:RLF617 RVB606:RVB617 SEX606:SEX617 SOT606:SOT617 SYP606:SYP617 TIL606:TIL617 TSH606:TSH617 UCD606:UCD617 ULZ606:ULZ617 UVV606:UVV617 VFR606:VFR617 VPN606:VPN617 VZJ606:VZJ617 WJF606:WJF617 WTB606:WTB617 GI590:GI596 QE590:QE596 AAA590:AAA596 AJW590:AJW596 ATS590:ATS596 BDO590:BDO596 BNK590:BNK596 BXG590:BXG596 CHC590:CHC596 CQY590:CQY596 DAU590:DAU596 DKQ590:DKQ596 DUM590:DUM596 EEI590:EEI596 EOE590:EOE596 EYA590:EYA596 FHW590:FHW596 FRS590:FRS596 GBO590:GBO596 GLK590:GLK596 GVG590:GVG596 HFC590:HFC596 HOY590:HOY596 HYU590:HYU596 IIQ590:IIQ596 ISM590:ISM596 JCI590:JCI596 JME590:JME596 JWA590:JWA596 KFW590:KFW596 KPS590:KPS596 KZO590:KZO596 LJK590:LJK596 LTG590:LTG596 MDC590:MDC596 MMY590:MMY596 MWU590:MWU596 NGQ590:NGQ596 NQM590:NQM596 OAI590:OAI596 OKE590:OKE596 OUA590:OUA596 PDW590:PDW596 PNS590:PNS596 PXO590:PXO596 QHK590:QHK596 QRG590:QRG596 RBC590:RBC596 RKY590:RKY596 RUU590:RUU596 SEQ590:SEQ596 SOM590:SOM596 SYI590:SYI596 TIE590:TIE596 TSA590:TSA596 UBW590:UBW596 ULS590:ULS596 UVO590:UVO596 VFK590:VFK596 VPG590:VPG596 VZC590:VZC596 WIY590:WIY596 WSU590:WSU596 GP590:GP596 QL590:QL596 AAH590:AAH596 AKD590:AKD596 ATZ590:ATZ596 BDV590:BDV596 BNR590:BNR596 BXN590:BXN596 CHJ590:CHJ596 CRF590:CRF596 DBB590:DBB596 DKX590:DKX596 DUT590:DUT596 EEP590:EEP596 EOL590:EOL596 EYH590:EYH596 FID590:FID596 FRZ590:FRZ596 GBV590:GBV596 GLR590:GLR596 GVN590:GVN596 HFJ590:HFJ596 HPF590:HPF596 HZB590:HZB596 IIX590:IIX596 IST590:IST596 JCP590:JCP596 JML590:JML596 JWH590:JWH596 KGD590:KGD596 KPZ590:KPZ596 KZV590:KZV596 LJR590:LJR596 LTN590:LTN596 MDJ590:MDJ596 MNF590:MNF596 MXB590:MXB596 NGX590:NGX596 NQT590:NQT596 OAP590:OAP596 OKL590:OKL596 OUH590:OUH596 PED590:PED596 PNZ590:PNZ596 PXV590:PXV596 QHR590:QHR596 QRN590:QRN596 RBJ590:RBJ596 RLF590:RLF596 RVB590:RVB596 SEX590:SEX596 SOT590:SOT596 SYP590:SYP596 TIL590:TIL596 TSH590:TSH596 UCD590:UCD596 ULZ590:ULZ596 UVV590:UVV596 VFR590:VFR596 VPN590:VPN596 VZJ590:VZJ596 WJF590:WJF596 WTB590:WTB596 GI606:GI617 QE606:QE617 AAA606:AAA617 AJW606:AJW617 ATS606:ATS617 BDO606:BDO617 BNK606:BNK617 BXG606:BXG617 CHC606:CHC617 CQY606:CQY617 DAU606:DAU617 DKQ606:DKQ617 DUM606:DUM617 EEI606:EEI617 EOE606:EOE617 EYA606:EYA617 FHW606:FHW617 FRS606:FRS617 GBO606:GBO617 GLK606:GLK617 GVG606:GVG617 HFC606:HFC617 HOY606:HOY617 HYU606:HYU617 IIQ606:IIQ617 ISM606:ISM617 JCI606:JCI617 JME606:JME617 JWA606:JWA617 KFW606:KFW617 KPS606:KPS617 KZO606:KZO617 LJK606:LJK617 LTG606:LTG617 MDC606:MDC617 MMY606:MMY617 MWU606:MWU617 NGQ606:NGQ617 NQM606:NQM617 OAI606:OAI617 OKE606:OKE617 OUA606:OUA617 PDW606:PDW617 PNS606:PNS617 PXO606:PXO617 QHK606:QHK617 QRG606:QRG617 RBC606:RBC617 RKY606:RKY617 RUU606:RUU617 SEQ606:SEQ617 SOM606:SOM617 SYI606:SYI617 TIE606:TIE617 TSA606:TSA617 UBW606:UBW617 ULS606:ULS617 UVO606:UVO617 VFK606:VFK617 VPG606:VPG617 VZC606:VZC617 WIY606:WIY617 WSU606:WSU617 GP575:GP588 QL575:QL588 AAH575:AAH588 AKD575:AKD588 ATZ575:ATZ588 BDV575:BDV588 BNR575:BNR588 BXN575:BXN588 CHJ575:CHJ588 CRF575:CRF588 DBB575:DBB588 DKX575:DKX588 DUT575:DUT588 EEP575:EEP588 EOL575:EOL588 EYH575:EYH588 FID575:FID588 FRZ575:FRZ588 GBV575:GBV588 GLR575:GLR588 GVN575:GVN588 HFJ575:HFJ588 HPF575:HPF588 HZB575:HZB588 IIX575:IIX588 IST575:IST588 JCP575:JCP588 JML575:JML588 JWH575:JWH588 KGD575:KGD588 KPZ575:KPZ588 KZV575:KZV588 LJR575:LJR588 LTN575:LTN588 MDJ575:MDJ588 MNF575:MNF588 MXB575:MXB588 NGX575:NGX588 NQT575:NQT588 OAP575:OAP588 OKL575:OKL588 OUH575:OUH588 PED575:PED588 PNZ575:PNZ588 PXV575:PXV588 QHR575:QHR588 QRN575:QRN588 RBJ575:RBJ588 RLF575:RLF588 RVB575:RVB588 SEX575:SEX588 SOT575:SOT588 SYP575:SYP588 TIL575:TIL588 TSH575:TSH588 UCD575:UCD588 ULZ575:ULZ588 UVV575:UVV588 VFR575:VFR588 VPN575:VPN588 VZJ575:VZJ588 WJF575:WJF588 WTB575:WTB588 GI575:GI588 QE575:QE588 AAA575:AAA588 AJW575:AJW588 ATS575:ATS588 BDO575:BDO588 BNK575:BNK588 BXG575:BXG588 CHC575:CHC588 CQY575:CQY588 DAU575:DAU588 DKQ575:DKQ588 DUM575:DUM588 EEI575:EEI588 EOE575:EOE588 EYA575:EYA588 FHW575:FHW588 FRS575:FRS588 GBO575:GBO588 GLK575:GLK588 GVG575:GVG588 HFC575:HFC588 HOY575:HOY588 HYU575:HYU588 IIQ575:IIQ588 ISM575:ISM588 JCI575:JCI588 JME575:JME588 JWA575:JWA588 KFW575:KFW588 KPS575:KPS588 KZO575:KZO588 LJK575:LJK588 LTG575:LTG588 MDC575:MDC588 MMY575:MMY588 MWU575:MWU588 NGQ575:NGQ588 NQM575:NQM588 OAI575:OAI588 OKE575:OKE588 OUA575:OUA588 PDW575:PDW588 PNS575:PNS588 PXO575:PXO588 QHK575:QHK588 QRG575:QRG588 RBC575:RBC588 RKY575:RKY588 RUU575:RUU588 SEQ575:SEQ588 SOM575:SOM588 SYI575:SYI588 TIE575:TIE588 TSA575:TSA588 UBW575:UBW588 ULS575:ULS588 UVO575:UVO588 VFK575:VFK588 VPG575:VPG588 VZC575:VZC588 WIY575:WIY588 WSU575:WSU588 UDS1438 UNO1438 GP606:GP617 UXK1438 VHG1438 WSU635:WSU638 WIY635:WIY638 VZC635:VZC638 VPG635:VPG638 VFK635:VFK638 UVO635:UVO638 ULS635:ULS638 UBW635:UBW638 TSA635:TSA638 TIE635:TIE638 SYI635:SYI638 SOM635:SOM638 SEQ635:SEQ638 RUU635:RUU638 RKY635:RKY638 RBC635:RBC638 QRG635:QRG638 QHK635:QHK638 PXO635:PXO638 PNS635:PNS638 PDW635:PDW638 OUA635:OUA638 OKE635:OKE638 OAI635:OAI638 NQM635:NQM638 NGQ635:NGQ638 MWU635:MWU638 MMY635:MMY638 MDC635:MDC638 LTG635:LTG638 LJK635:LJK638 KZO635:KZO638 KPS635:KPS638 KFW635:KFW638 JWA635:JWA638 JME635:JME638 JCI635:JCI638 ISM635:ISM638 IIQ635:IIQ638 HYU635:HYU638 HOY635:HOY638 HFC635:HFC638 GVG635:GVG638 GLK635:GLK638 GBO635:GBO638 FRS635:FRS638 FHW635:FHW638 EYA635:EYA638 EOE635:EOE638 EEI635:EEI638 DUM635:DUM638 DKQ635:DKQ638 DAU635:DAU638 CQY635:CQY638 CHC635:CHC638 BXG635:BXG638 BNK635:BNK638 BDO635:BDO638 ATS635:ATS638 AJW635:AJW638 AAA635:AAA638 QE635:QE638 GI635:GI638 WTB635:WTB638 WJF635:WJF638 VZJ635:VZJ638 VPN635:VPN638 VFR635:VFR638 UVV635:UVV638 ULZ635:ULZ638 UCD635:UCD638 TSH635:TSH638 TIL635:TIL638 SYP635:SYP638 SOT635:SOT638 SEX635:SEX638 RVB635:RVB638 RLF635:RLF638 RBJ635:RBJ638 QRN635:QRN638 QHR635:QHR638 PXV635:PXV638 PNZ635:PNZ638 PED635:PED638 OUH635:OUH638 OKL635:OKL638 OAP635:OAP638 NQT635:NQT638 NGX635:NGX638 MXB635:MXB638 MNF635:MNF638 MDJ635:MDJ638 LTN635:LTN638 LJR635:LJR638 KZV635:KZV638 KPZ635:KPZ638 KGD635:KGD638 JWH635:JWH638 JML635:JML638 JCP635:JCP638 IST635:IST638 IIX635:IIX638 HZB635:HZB638 HPF635:HPF638 HFJ635:HFJ638 GVN635:GVN638 GLR635:GLR638 GBV635:GBV638 FRZ635:FRZ638 FID635:FID638 EYH635:EYH638 EOL635:EOL638 EEP635:EEP638 DUT635:DUT638 DKX635:DKX638 DBB635:DBB638 CRF635:CRF638 CHJ635:CHJ638 BXN635:BXN638 BNR635:BNR638 BDV635:BDV638 ATZ635:ATZ638 AKD635:AKD638 AAH635:AAH638 QL635:QL638 GP635:GP638 WUR1317:WUR1318 WKV1317:WKV1318 WAZ1317:WAZ1318 VRD1317:VRD1318 VHH1317:VHH1318 UXL1317:UXL1318 UNP1317:UNP1318 UDT1317:UDT1318 TTX1317:TTX1318 TKB1317:TKB1318 TAF1317:TAF1318 SQJ1317:SQJ1318 SGN1317:SGN1318 RWR1317:RWR1318 RMV1317:RMV1318 RCZ1317:RCZ1318 QTD1317:QTD1318 QJH1317:QJH1318 PZL1317:PZL1318 PPP1317:PPP1318 PFT1317:PFT1318 OVX1317:OVX1318 OMB1317:OMB1318 OCF1317:OCF1318 NSJ1317:NSJ1318 NIN1317:NIN1318 MYR1317:MYR1318 MOV1317:MOV1318 MEZ1317:MEZ1318 LVD1317:LVD1318 LLH1317:LLH1318 LBL1317:LBL1318 KRP1317:KRP1318 KHT1317:KHT1318 JXX1317:JXX1318 JOB1317:JOB1318 JEF1317:JEF1318 IUJ1317:IUJ1318 IKN1317:IKN1318 IAR1317:IAR1318 HQV1317:HQV1318 HGZ1317:HGZ1318 GXD1317:GXD1318 GNH1317:GNH1318 GDL1317:GDL1318 FTP1317:FTP1318 FJT1317:FJT1318 EZX1317:EZX1318 EQB1317:EQB1318 EGF1317:EGF1318 DWJ1317:DWJ1318 DMN1317:DMN1318 DCR1317:DCR1318 CSV1317:CSV1318 CIZ1317:CIZ1318 BZD1317:BZD1318 BPH1317:BPH1318 BFL1317:BFL1318 AVP1317:AVP1318 ALT1317:ALT1318 ABX1317:ABX1318 SB1317:SB1318 IF1317:IF1318 WUX1317:WUX1318 WLB1317:WLB1318 WBF1317:WBF1318 VRJ1317:VRJ1318 VHN1317:VHN1318 UXR1317:UXR1318 UNV1317:UNV1318 UDZ1317:UDZ1318 TUD1317:TUD1318 TKH1317:TKH1318 TAL1317:TAL1318 SQP1317:SQP1318 SGT1317:SGT1318 RWX1317:RWX1318 RNB1317:RNB1318 RDF1317:RDF1318 QTJ1317:QTJ1318 QJN1317:QJN1318 PZR1317:PZR1318 PPV1317:PPV1318 PFZ1317:PFZ1318 OWD1317:OWD1318 OMH1317:OMH1318 OCL1317:OCL1318 NSP1317:NSP1318 NIT1317:NIT1318 MYX1317:MYX1318 MPB1317:MPB1318 MFF1317:MFF1318 LVJ1317:LVJ1318 LLN1317:LLN1318 LBR1317:LBR1318 KRV1317:KRV1318 KHZ1317:KHZ1318 JYD1317:JYD1318 JOH1317:JOH1318 JEL1317:JEL1318 IUP1317:IUP1318 IKT1317:IKT1318 IAX1317:IAX1318 HRB1317:HRB1318 HHF1317:HHF1318 GXJ1317:GXJ1318 GNN1317:GNN1318 GDR1317:GDR1318 FTV1317:FTV1318 FJZ1317:FJZ1318 FAD1317:FAD1318 EQH1317:EQH1318 EGL1317:EGL1318 DWP1317:DWP1318 DMT1317:DMT1318 DCX1317:DCX1318 CTB1317:CTB1318 CJF1317:CJF1318 BZJ1317:BZJ1318 BPN1317:BPN1318 BFR1317:BFR1318 AVV1317:AVV1318 ALZ1317:ALZ1318 ACD1317:ACD1318 SH1317:SH1318 IL1317:IL1318 VRC1438 WAY1438 IL1425 SH1425 ACD1425 ALZ1425 AVV1425 BFR1425 BPN1425 BZJ1425 CJF1425 CTB1425 DCX1425 DMT1425 DWP1425 EGL1425 EQH1425 FAD1425 FJZ1425 FTV1425 GDR1425 GNN1425 GXJ1425 HHF1425 HRB1425 IAX1425 IKT1425 IUP1425 JEL1425 JOH1425 JYD1425 KHZ1425 KRV1425 LBR1425 LLN1425 LVJ1425 MFF1425 MPB1425 MYX1425 NIT1425 NSP1425 OCL1425 OMH1425 OWD1425 PFZ1425 PPV1425 PZR1425 QJN1425 QTJ1425 RDF1425 RNB1425 RWX1425 SGT1425 SQP1425 TAL1425 TKH1425 TUD1425 UDZ1425 UNV1425 UXR1425 VHN1425 VRJ1425 WBF1425 WLB1425 WUX1425 IE1425 SA1425 ABW1425 ALS1425 AVO1425 BFK1425 BPG1425 BZC1425 CIY1425 CSU1425 DCQ1425 DMM1425 DWI1425 EGE1425 EQA1425 EZW1425 FJS1425 FTO1425 GDK1425 GNG1425 GXC1425 HGY1425 HQU1425 IAQ1425 IKM1425 IUI1425 JEE1425 JOA1425 JXW1425 KHS1425 KRO1425 LBK1425 LLG1425 LVC1425 MEY1425 MOU1425 MYQ1425 NIM1425 NSI1425 OCE1425 OMA1425 OVW1425 PFS1425 PPO1425 PZK1425 QJG1425 QTC1425 RCY1425 RMU1425 RWQ1425 SGM1425 SQI1425 TAE1425 TKA1425 TTW1425 UDS1425 UNO1425 UXK1425 VHG1425 VRC1425 WAY1425 WKU1425 WUQ1425 WKU1438 IL1427 SH1427 ACD1427 ALZ1427 AVV1427 BFR1427 BPN1427 BZJ1427 CJF1427 CTB1427 DCX1427 DMT1427 DWP1427 EGL1427 EQH1427 FAD1427 FJZ1427 FTV1427 GDR1427 GNN1427 GXJ1427 HHF1427 HRB1427 IAX1427 IKT1427 IUP1427 JEL1427 JOH1427 JYD1427 KHZ1427 KRV1427 LBR1427 LLN1427 LVJ1427 MFF1427 MPB1427 MYX1427 NIT1427 NSP1427 OCL1427 OMH1427 OWD1427 PFZ1427 PPV1427 PZR1427 QJN1427 QTJ1427 RDF1427 RNB1427 RWX1427 SGT1427 SQP1427 TAL1427 TKH1427 TUD1427 UDZ1427 UNV1427 UXR1427 VHN1427 VRJ1427 WBF1427 WLB1427 WUX1427 IE1427 SA1427 ABW1427 ALS1427 AVO1427 BFK1427 BPG1427 BZC1427 CIY1427 CSU1427 DCQ1427 DMM1427 DWI1427 EGE1427 EQA1427 EZW1427 FJS1427 FTO1427 GDK1427 GNG1427 GXC1427 HGY1427 HQU1427 IAQ1427 IKM1427 IUI1427 JEE1427 JOA1427 JXW1427 KHS1427 KRO1427 LBK1427 LLG1427 LVC1427 MEY1427 MOU1427 MYQ1427 NIM1427 NSI1427 OCE1427 OMA1427 OVW1427 PFS1427 PPO1427 PZK1427 QJG1427 QTC1427 RCY1427 RMU1427 RWQ1427 SGM1427 SQI1427 TAE1427 TKA1427 TTW1427 UDS1427 UNO1427 UXK1427 VHG1427 VRC1427 WAY1427 WKU1427 WUQ1427 WUQ1438 IL1438 SH1438 ACD1438 ALZ1438 AVV1438 BFR1438 BPN1438 BZJ1438 CJF1438 CTB1438 DCX1438 DMT1438 DWP1438 EGL1438 EQH1438 FAD1438 FJZ1438 FTV1438 GDR1438 GNN1438 GXJ1438 HHF1438 HRB1438 IAX1438 IKT1438 IUP1438 JEL1438 JOH1438 JYD1438 KHZ1438 KRV1438 LBR1438 LLN1438 LVJ1438 MFF1438 MPB1438 MYX1438 NIT1438 NSP1438 OCL1438 OMH1438 OWD1438 PFZ1438 PPV1438 PZR1438 QJN1438 QTJ1438 RDF1438 RNB1438 RWX1438 SGT1438 SQP1438 TAL1438 TKH1438 TUD1438 UDZ1438 UNV1438 UXR1438 VHN1438 VRJ1438 WBF1438 WLB1438 WUX1438 IE1438 SA1438 ABW1438 ALS1438 AVO1438 BFK1438 BPG1438 BZC1438 CIY1438 CSU1438 DCQ1438 DMM1438 DWI1438 EGE1438 EQA1438 EZW1438 FJS1438 FTO1438 GDK1438 GNG1438 GXC1438 HGY1438 HQU1438 IAQ1438 IKM1438 IUI1438 JEE1438 JOA1438 JXW1438 KHS1438 KRO1438 LBK1438 LLG1438 LVC1438 MEY1438 MOU1438 MYQ1438 NIM1438 NSI1438 OCE1438 OMA1438 OVW1438 PFS1438 PPO1438 PZK1438 QJG1438 QTC1438 RCY1438 RMU1438 RWQ1438">
      <formula1>Kategorijos</formula1>
      <formula2>0</formula2>
    </dataValidation>
    <dataValidation type="list" allowBlank="1" showErrorMessage="1" sqref="HL1209 WTX1169 WKB1169 WAF1169 VQJ1169 VGN1169 UWR1169 UMV1169 UCZ1169 TTD1169 TJH1169 SZL1169 SPP1169 SFT1169 RVX1169 RMB1169 RCF1169 QSJ1169 QIN1169 PYR1169 POV1169 PEZ1169 OVD1169 OLH1169 OBL1169 NRP1169 NHT1169 MXX1169 MOB1169 MEF1169 LUJ1169 LKN1169 LAR1169 KQV1169 KGZ1169 JXD1169 JNH1169 JDL1169 ITP1169 IJT1169 HZX1169 HQB1169 HGF1169 GWJ1169 GMN1169 GCR1169 FSV1169 FIZ1169 EZD1169 EPH1169 EFL1169 DVP1169 DLT1169 DBX1169 CSB1169 CIF1169 BYJ1169 BON1169 BER1169 AUV1169 AKZ1169 ABD1169 RH1169 HL1169 WTX1195 WKB1195 WAF1195 VQJ1195 VGN1195 UWR1195 UMV1195 UCZ1195 TTD1195 TJH1195 SZL1195 SPP1195 SFT1195 RVX1195 RMB1195 RCF1195 QSJ1195 QIN1195 PYR1195 POV1195 PEZ1195 OVD1195 OLH1195 OBL1195 NRP1195 NHT1195 MXX1195 MOB1195 MEF1195 LUJ1195 LKN1195 LAR1195 KQV1195 KGZ1195 JXD1195 JNH1195 JDL1195 ITP1195 IJT1195 HZX1195 HQB1195 HGF1195 GWJ1195 GMN1195 GCR1195 FSV1195 FIZ1195 EZD1195 EPH1195 EFL1195 DVP1195 DLT1195 DBX1195 CSB1195 CIF1195 BYJ1195 BON1195 BER1195 AUV1195 AKZ1195 ABD1195 RH1195 HL1195 WTX1209 WKB1209 WAF1209 VQJ1209 VGN1209 UWR1209 UMV1209 UCZ1209 TTD1209 TJH1209 SZL1209 SPP1209 SFT1209 RVX1209 RMB1209 RCF1209 QSJ1209 QIN1209 PYR1209 POV1209 PEZ1209 OVD1209 OLH1209 OBL1209 NRP1209 NHT1209 MXX1209 MOB1209 MEF1209 LUJ1209 LKN1209 LAR1209 KQV1209 KGZ1209 JXD1209 JNH1209 JDL1209 ITP1209 IJT1209 HZX1209 HQB1209 HGF1209 GWJ1209 GMN1209 GCR1209 FSV1209 FIZ1209 EZD1209 EPH1209 EFL1209 DVP1209 DLT1209 DBX1209 CSB1209 CIF1209 BYJ1209 BON1209 BER1209 AUV1209 AKZ1209 ABD1209 RH1209 HL679 RH679 ABD679 AKZ679 AUV679 BER679 BON679 BYJ679 CIF679 CSB679 DBX679 DLT679 DVP679 EFL679 EPH679 EZD679 FIZ679 FSV679 GCR679 GMN679 GWJ679 HGF679 HQB679 HZX679 IJT679 ITP679 JDL679 JNH679 JXD679 KGZ679 KQV679 LAR679 LKN679 LUJ679 MEF679 MOB679 MXX679 NHT679 NRP679 OBL679 OLH679 OVD679 PEZ679 POV679 PYR679 QIN679 QSJ679 RCF679 RMB679 RVX679 SFT679 SPP679 SZL679 TJH679 TTD679 UCZ679 UMV679 UWR679 VGN679 VQJ679 WAF679 WKB679 WTX679 HL673:HL676 RH673:RH676 ABD673:ABD676 AKZ673:AKZ676 AUV673:AUV676 BER673:BER676 BON673:BON676 BYJ673:BYJ676 CIF673:CIF676 CSB673:CSB676 DBX673:DBX676 DLT673:DLT676 DVP673:DVP676 EFL673:EFL676 EPH673:EPH676 EZD673:EZD676 FIZ673:FIZ676 FSV673:FSV676 GCR673:GCR676 GMN673:GMN676 GWJ673:GWJ676 HGF673:HGF676 HQB673:HQB676 HZX673:HZX676 IJT673:IJT676 ITP673:ITP676 JDL673:JDL676 JNH673:JNH676 JXD673:JXD676 KGZ673:KGZ676 KQV673:KQV676 LAR673:LAR676 LKN673:LKN676 LUJ673:LUJ676 MEF673:MEF676 MOB673:MOB676 MXX673:MXX676 NHT673:NHT676 NRP673:NRP676 OBL673:OBL676 OLH673:OLH676 OVD673:OVD676 PEZ673:PEZ676 POV673:POV676 PYR673:PYR676 QIN673:QIN676 QSJ673:QSJ676 RCF673:RCF676 RMB673:RMB676 RVX673:RVX676 SFT673:SFT676 SPP673:SPP676 SZL673:SZL676 TJH673:TJH676 TTD673:TTD676 UCZ673:UCZ676 UMV673:UMV676 UWR673:UWR676 VGN673:VGN676 VQJ673:VQJ676 WAF673:WAF676 WKB673:WKB676 WTX673:WTX676 RH606:RH617 ABD606:ABD617 AKZ606:AKZ617 AUV606:AUV617 BER606:BER617 BON606:BON617 BYJ606:BYJ617 CIF606:CIF617 CSB606:CSB617 DBX606:DBX617 DLT606:DLT617 DVP606:DVP617 EFL606:EFL617 EPH606:EPH617 EZD606:EZD617 FIZ606:FIZ617 FSV606:FSV617 GCR606:GCR617 GMN606:GMN617 GWJ606:GWJ617 HGF606:HGF617 HQB606:HQB617 HZX606:HZX617 IJT606:IJT617 ITP606:ITP617 JDL606:JDL617 JNH606:JNH617 JXD606:JXD617 KGZ606:KGZ617 KQV606:KQV617 LAR606:LAR617 LKN606:LKN617 LUJ606:LUJ617 MEF606:MEF617 MOB606:MOB617 MXX606:MXX617 NHT606:NHT617 NRP606:NRP617 OBL606:OBL617 OLH606:OLH617 OVD606:OVD617 PEZ606:PEZ617 POV606:POV617 PYR606:PYR617 QIN606:QIN617 QSJ606:QSJ617 RCF606:RCF617 RMB606:RMB617 RVX606:RVX617 SFT606:SFT617 SPP606:SPP617 SZL606:SZL617 TJH606:TJH617 TTD606:TTD617 UCZ606:UCZ617 UMV606:UMV617 UWR606:UWR617 VGN606:VGN617 VQJ606:VQJ617 WAF606:WAF617 WKB606:WKB617 WTX606:WTX617 HL575:HL596 RH575:RH596 ABD575:ABD596 AKZ575:AKZ596 AUV575:AUV596 BER575:BER596 BON575:BON596 BYJ575:BYJ596 CIF575:CIF596 CSB575:CSB596 DBX575:DBX596 DLT575:DLT596 DVP575:DVP596 EFL575:EFL596 EPH575:EPH596 EZD575:EZD596 FIZ575:FIZ596 FSV575:FSV596 GCR575:GCR596 GMN575:GMN596 GWJ575:GWJ596 HGF575:HGF596 HQB575:HQB596 HZX575:HZX596 IJT575:IJT596 ITP575:ITP596 JDL575:JDL596 JNH575:JNH596 JXD575:JXD596 KGZ575:KGZ596 KQV575:KQV596 LAR575:LAR596 LKN575:LKN596 LUJ575:LUJ596 MEF575:MEF596 MOB575:MOB596 MXX575:MXX596 NHT575:NHT596 NRP575:NRP596 OBL575:OBL596 OLH575:OLH596 OVD575:OVD596 PEZ575:PEZ596 POV575:POV596 PYR575:PYR596 QIN575:QIN596 QSJ575:QSJ596 RCF575:RCF596 RMB575:RMB596 RVX575:RVX596 SFT575:SFT596 SPP575:SPP596 SZL575:SZL596 TJH575:TJH596 TTD575:TTD596 UCZ575:UCZ596 UMV575:UMV596 UWR575:UWR596 VGN575:VGN596 VQJ575:VQJ596 WAF575:WAF596 WKB575:WKB596 WTX575:WTX596 HL606:HL617 JH1425 TD1425 ACZ1425 AMV1425 AWR1425 BGN1425 BQJ1425 CAF1425 CKB1425 CTX1425 DDT1425 DNP1425 DXL1425 EHH1425 ERD1425 FAZ1425 FKV1425 FUR1425 GEN1425 GOJ1425 GYF1425 HIB1425 HRX1425 IBT1425 ILP1425 IVL1425 JFH1425 JPD1425 JYZ1425 KIV1425 KSR1425 LCN1425 LMJ1425 LWF1425 MGB1425 MPX1425 MZT1425 NJP1425 NTL1425 ODH1425 OND1425 OWZ1425 PGV1425 PQR1425 QAN1425 QKJ1425 QUF1425 REB1425 RNX1425 RXT1425 SHP1425 SRL1425 TBH1425 TLD1425 TUZ1425 UEV1425 UOR1425 UYN1425 VIJ1425 VSF1425 WCB1425 WLX1425 WVT1425 JH1427 TD1427 ACZ1427 AMV1427 AWR1427 BGN1427 BQJ1427 CAF1427 CKB1427 CTX1427 DDT1427 DNP1427 DXL1427 EHH1427 ERD1427 FAZ1427 FKV1427 FUR1427 GEN1427 GOJ1427 GYF1427 HIB1427 HRX1427 IBT1427 ILP1427 IVL1427 JFH1427 JPD1427 JYZ1427 KIV1427 KSR1427 LCN1427 LMJ1427 LWF1427 MGB1427 MPX1427 MZT1427 NJP1427 NTL1427 ODH1427 OND1427 OWZ1427 PGV1427 PQR1427 QAN1427 QKJ1427 QUF1427 REB1427 RNX1427 RXT1427 SHP1427 SRL1427 TBH1427 TLD1427 TUZ1427 UEV1427 UOR1427 UYN1427 VIJ1427 VSF1427 WCB1427 WLX1427 WVT1427 JH1438 TD1438 ACZ1438 AMV1438 AWR1438 BGN1438 BQJ1438 CAF1438 CKB1438 CTX1438 DDT1438 DNP1438 DXL1438 EHH1438 ERD1438 FAZ1438 FKV1438 FUR1438 GEN1438 GOJ1438 GYF1438 HIB1438 HRX1438 IBT1438 ILP1438 IVL1438 JFH1438 JPD1438 JYZ1438 KIV1438 KSR1438 LCN1438 LMJ1438 LWF1438 MGB1438 MPX1438 MZT1438 NJP1438 NTL1438 ODH1438 OND1438 OWZ1438 PGV1438 PQR1438 QAN1438 QKJ1438 QUF1438 REB1438 RNX1438 RXT1438 SHP1438 SRL1438 TBH1438 TLD1438 TUZ1438 UEV1438 UOR1438 UYN1438 VIJ1438 VSF1438 WCB1438 WLX1438 WVT1438">
      <formula1>LiaudiesInstrumentųAnsamblis</formula1>
      <formula2>0</formula2>
    </dataValidation>
    <dataValidation type="list" allowBlank="1" showErrorMessage="1" sqref="GI1209:GJ1209 WSU1169:WSV1169 WIY1169:WIZ1169 VZC1169:VZD1169 VPG1169:VPH1169 VFK1169:VFL1169 UVO1169:UVP1169 ULS1169:ULT1169 UBW1169:UBX1169 TSA1169:TSB1169 TIE1169:TIF1169 SYI1169:SYJ1169 SOM1169:SON1169 SEQ1169:SER1169 RUU1169:RUV1169 RKY1169:RKZ1169 RBC1169:RBD1169 QRG1169:QRH1169 QHK1169:QHL1169 PXO1169:PXP1169 PNS1169:PNT1169 PDW1169:PDX1169 OUA1169:OUB1169 OKE1169:OKF1169 OAI1169:OAJ1169 NQM1169:NQN1169 NGQ1169:NGR1169 MWU1169:MWV1169 MMY1169:MMZ1169 MDC1169:MDD1169 LTG1169:LTH1169 LJK1169:LJL1169 KZO1169:KZP1169 KPS1169:KPT1169 KFW1169:KFX1169 JWA1169:JWB1169 JME1169:JMF1169 JCI1169:JCJ1169 ISM1169:ISN1169 IIQ1169:IIR1169 HYU1169:HYV1169 HOY1169:HOZ1169 HFC1169:HFD1169 GVG1169:GVH1169 GLK1169:GLL1169 GBO1169:GBP1169 FRS1169:FRT1169 FHW1169:FHX1169 EYA1169:EYB1169 EOE1169:EOF1169 EEI1169:EEJ1169 DUM1169:DUN1169 DKQ1169:DKR1169 DAU1169:DAV1169 CQY1169:CQZ1169 CHC1169:CHD1169 BXG1169:BXH1169 BNK1169:BNL1169 BDO1169:BDP1169 ATS1169:ATT1169 AJW1169:AJX1169 AAA1169:AAB1169 QE1169:QF1169 GI1169:GJ1169 WSU1195:WSV1195 WIY1195:WIZ1195 VZC1195:VZD1195 VPG1195:VPH1195 VFK1195:VFL1195 UVO1195:UVP1195 ULS1195:ULT1195 UBW1195:UBX1195 TSA1195:TSB1195 TIE1195:TIF1195 SYI1195:SYJ1195 SOM1195:SON1195 SEQ1195:SER1195 RUU1195:RUV1195 RKY1195:RKZ1195 RBC1195:RBD1195 QRG1195:QRH1195 QHK1195:QHL1195 PXO1195:PXP1195 PNS1195:PNT1195 PDW1195:PDX1195 OUA1195:OUB1195 OKE1195:OKF1195 OAI1195:OAJ1195 NQM1195:NQN1195 NGQ1195:NGR1195 MWU1195:MWV1195 MMY1195:MMZ1195 MDC1195:MDD1195 LTG1195:LTH1195 LJK1195:LJL1195 KZO1195:KZP1195 KPS1195:KPT1195 KFW1195:KFX1195 JWA1195:JWB1195 JME1195:JMF1195 JCI1195:JCJ1195 ISM1195:ISN1195 IIQ1195:IIR1195 HYU1195:HYV1195 HOY1195:HOZ1195 HFC1195:HFD1195 GVG1195:GVH1195 GLK1195:GLL1195 GBO1195:GBP1195 FRS1195:FRT1195 FHW1195:FHX1195 EYA1195:EYB1195 EOE1195:EOF1195 EEI1195:EEJ1195 DUM1195:DUN1195 DKQ1195:DKR1195 DAU1195:DAV1195 CQY1195:CQZ1195 CHC1195:CHD1195 BXG1195:BXH1195 BNK1195:BNL1195 BDO1195:BDP1195 ATS1195:ATT1195 AJW1195:AJX1195 AAA1195:AAB1195 QE1195:QF1195 GI1195:GJ1195 WSU1209:WSV1209 WIY1209:WIZ1209 VZC1209:VZD1209 VPG1209:VPH1209 VFK1209:VFL1209 UVO1209:UVP1209 ULS1209:ULT1209 UBW1209:UBX1209 TSA1209:TSB1209 TIE1209:TIF1209 SYI1209:SYJ1209 SOM1209:SON1209 SEQ1209:SER1209 RUU1209:RUV1209 RKY1209:RKZ1209 RBC1209:RBD1209 QRG1209:QRH1209 QHK1209:QHL1209 PXO1209:PXP1209 PNS1209:PNT1209 PDW1209:PDX1209 OUA1209:OUB1209 OKE1209:OKF1209 OAI1209:OAJ1209 NQM1209:NQN1209 NGQ1209:NGR1209 MWU1209:MWV1209 MMY1209:MMZ1209 MDC1209:MDD1209 LTG1209:LTH1209 LJK1209:LJL1209 KZO1209:KZP1209 KPS1209:KPT1209 KFW1209:KFX1209 JWA1209:JWB1209 JME1209:JMF1209 JCI1209:JCJ1209 ISM1209:ISN1209 IIQ1209:IIR1209 HYU1209:HYV1209 HOY1209:HOZ1209 HFC1209:HFD1209 GVG1209:GVH1209 GLK1209:GLL1209 GBO1209:GBP1209 FRS1209:FRT1209 FHW1209:FHX1209 EYA1209:EYB1209 EOE1209:EOF1209 EEI1209:EEJ1209 DUM1209:DUN1209 DKQ1209:DKR1209 DAU1209:DAV1209 CQY1209:CQZ1209 CHC1209:CHD1209 BXG1209:BXH1209 BNK1209:BNL1209 BDO1209:BDP1209 ATS1209:ATT1209 AJW1209:AJX1209 AAA1209:AAB1209 QE1209:QF1209 TAG1427 TKC1427 TTY1427 UDU1427 GK679 QG679 AAC679 AJY679 ATU679 BDQ679 BNM679 BXI679 CHE679 CRA679 DAW679 DKS679 DUO679 EEK679 EOG679 EYC679 FHY679 FRU679 GBQ679 GLM679 GVI679 HFE679 HPA679 HYW679 IIS679 ISO679 JCK679 JMG679 JWC679 KFY679 KPU679 KZQ679 LJM679 LTI679 MDE679 MNA679 MWW679 NGS679 NQO679 OAK679 OKG679 OUC679 PDY679 PNU679 PXQ679 QHM679 QRI679 RBE679 RLA679 RUW679 SES679 SOO679 SYK679 TIG679 TSC679 UBY679 ULU679 UVQ679 VFM679 VPI679 VZE679 WJA679 WSW679 UNQ1427 UXM1427 QG606:QG617 AAC606:AAC617 AJY606:AJY617 ATU606:ATU617 BDQ606:BDQ617 BNM606:BNM617 BXI606:BXI617 CHE606:CHE617 CRA606:CRA617 DAW606:DAW617 DKS606:DKS617 DUO606:DUO617 EEK606:EEK617 EOG606:EOG617 EYC606:EYC617 FHY606:FHY617 FRU606:FRU617 GBQ606:GBQ617 GLM606:GLM617 GVI606:GVI617 HFE606:HFE617 HPA606:HPA617 HYW606:HYW617 IIS606:IIS617 ISO606:ISO617 JCK606:JCK617 JMG606:JMG617 JWC606:JWC617 KFY606:KFY617 KPU606:KPU617 KZQ606:KZQ617 LJM606:LJM617 LTI606:LTI617 MDE606:MDE617 MNA606:MNA617 MWW606:MWW617 NGS606:NGS617 NQO606:NQO617 OAK606:OAK617 OKG606:OKG617 OUC606:OUC617 PDY606:PDY617 PNU606:PNU617 PXQ606:PXQ617 QHM606:QHM617 QRI606:QRI617 RBE606:RBE617 RLA606:RLA617 RUW606:RUW617 SES606:SES617 SOO606:SOO617 SYK606:SYK617 TIG606:TIG617 TSC606:TSC617 UBY606:UBY617 ULU606:ULU617 UVQ606:UVQ617 VFM606:VFM617 VPI606:VPI617 VZE606:VZE617 WJA606:WJA617 WSW606:WSW617 GK590:GK592 QG590:QG592 AAC590:AAC592 AJY590:AJY592 ATU590:ATU592 BDQ590:BDQ592 BNM590:BNM592 BXI590:BXI592 CHE590:CHE592 CRA590:CRA592 DAW590:DAW592 DKS590:DKS592 DUO590:DUO592 EEK590:EEK592 EOG590:EOG592 EYC590:EYC592 FHY590:FHY592 FRU590:FRU592 GBQ590:GBQ592 GLM590:GLM592 GVI590:GVI592 HFE590:HFE592 HPA590:HPA592 HYW590:HYW592 IIS590:IIS592 ISO590:ISO592 JCK590:JCK592 JMG590:JMG592 JWC590:JWC592 KFY590:KFY592 KPU590:KPU592 KZQ590:KZQ592 LJM590:LJM592 LTI590:LTI592 MDE590:MDE592 MNA590:MNA592 MWW590:MWW592 NGS590:NGS592 NQO590:NQO592 OAK590:OAK592 OKG590:OKG592 OUC590:OUC592 PDY590:PDY592 PNU590:PNU592 PXQ590:PXQ592 QHM590:QHM592 QRI590:QRI592 RBE590:RBE592 RLA590:RLA592 RUW590:RUW592 SES590:SES592 SOO590:SOO592 SYK590:SYK592 TIG590:TIG592 TSC590:TSC592 UBY590:UBY592 ULU590:ULU592 UVQ590:UVQ592 VFM590:VFM592 VPI590:VPI592 VZE590:VZE592 WJA590:WJA592 WSW590:WSW592 VHI1427 GK606:GK617 VRE1427 WBA1427 WSW635:WSW638 WJA635:WJA638 VZE635:VZE638 VPI635:VPI638 VFM635:VFM638 UVQ635:UVQ638 ULU635:ULU638 UBY635:UBY638 TSC635:TSC638 TIG635:TIG638 SYK635:SYK638 SOO635:SOO638 SES635:SES638 RUW635:RUW638 RLA635:RLA638 RBE635:RBE638 QRI635:QRI638 QHM635:QHM638 PXQ635:PXQ638 PNU635:PNU638 PDY635:PDY638 OUC635:OUC638 OKG635:OKG638 OAK635:OAK638 NQO635:NQO638 NGS635:NGS638 MWW635:MWW638 MNA635:MNA638 MDE635:MDE638 LTI635:LTI638 LJM635:LJM638 KZQ635:KZQ638 KPU635:KPU638 KFY635:KFY638 JWC635:JWC638 JMG635:JMG638 JCK635:JCK638 ISO635:ISO638 IIS635:IIS638 HYW635:HYW638 HPA635:HPA638 HFE635:HFE638 GVI635:GVI638 GLM635:GLM638 GBQ635:GBQ638 FRU635:FRU638 FHY635:FHY638 EYC635:EYC638 EOG635:EOG638 EEK635:EEK638 DUO635:DUO638 DKS635:DKS638 DAW635:DAW638 CRA635:CRA638 CHE635:CHE638 BXI635:BXI638 BNM635:BNM638 BDQ635:BDQ638 ATU635:ATU638 AJY635:AJY638 AAC635:AAC638 QG635:QG638 GK635:GK638 WUT1317:WUT1318 WKX1317:WKX1318 WBB1317:WBB1318 VRF1317:VRF1318 VHJ1317:VHJ1318 UXN1317:UXN1318 UNR1317:UNR1318 UDV1317:UDV1318 TTZ1317:TTZ1318 TKD1317:TKD1318 TAH1317:TAH1318 SQL1317:SQL1318 SGP1317:SGP1318 RWT1317:RWT1318 RMX1317:RMX1318 RDB1317:RDB1318 QTF1317:QTF1318 QJJ1317:QJJ1318 PZN1317:PZN1318 PPR1317:PPR1318 PFV1317:PFV1318 OVZ1317:OVZ1318 OMD1317:OMD1318 OCH1317:OCH1318 NSL1317:NSL1318 NIP1317:NIP1318 MYT1317:MYT1318 MOX1317:MOX1318 MFB1317:MFB1318 LVF1317:LVF1318 LLJ1317:LLJ1318 LBN1317:LBN1318 KRR1317:KRR1318 KHV1317:KHV1318 JXZ1317:JXZ1318 JOD1317:JOD1318 JEH1317:JEH1318 IUL1317:IUL1318 IKP1317:IKP1318 IAT1317:IAT1318 HQX1317:HQX1318 HHB1317:HHB1318 GXF1317:GXF1318 GNJ1317:GNJ1318 GDN1317:GDN1318 FTR1317:FTR1318 FJV1317:FJV1318 EZZ1317:EZZ1318 EQD1317:EQD1318 EGH1317:EGH1318 DWL1317:DWL1318 DMP1317:DMP1318 DCT1317:DCT1318 CSX1317:CSX1318 CJB1317:CJB1318 BZF1317:BZF1318 BPJ1317:BPJ1318 BFN1317:BFN1318 AVR1317:AVR1318 ALV1317:ALV1318 ABZ1317:ABZ1318 SD1317:SD1318 IH1317:IH1318 WKW1427 WUS1427 IG1427 SC1427 ABY1427 ALU1427 AVQ1427 BFM1427 BPI1427 BZE1427 CJA1427 CSW1427 DCS1427 DMO1427 DWK1427 EGG1427 EQC1427 EZY1427 FJU1427 FTQ1427 GDM1427 GNI1427 GXE1427 HHA1427 HQW1427 IAS1427 IKO1427 IUK1427 JEG1427 JOC1427 JXY1427 KHU1427 KRQ1427 LBM1427 LLI1427 LVE1427 MFA1427 MOW1427 MYS1427 NIO1427 NSK1427 OCG1427 OMC1427 OVY1427 PFU1427 PPQ1427 PZM1427 QJI1427 QTE1427 RDA1427 RMW1427 RWS1427 SGO1427 SQK1427">
      <formula1>savivaldybes</formula1>
      <formula2>0</formula2>
    </dataValidation>
    <dataValidation type="list" allowBlank="1" showErrorMessage="1" sqref="GH1209 WST1169 WIX1169 VZB1169 VPF1169 VFJ1169 UVN1169 ULR1169 UBV1169 TRZ1169 TID1169 SYH1169 SOL1169 SEP1169 RUT1169 RKX1169 RBB1169 QRF1169 QHJ1169 PXN1169 PNR1169 PDV1169 OTZ1169 OKD1169 OAH1169 NQL1169 NGP1169 MWT1169 MMX1169 MDB1169 LTF1169 LJJ1169 KZN1169 KPR1169 KFV1169 JVZ1169 JMD1169 JCH1169 ISL1169 IIP1169 HYT1169 HOX1169 HFB1169 GVF1169 GLJ1169 GBN1169 FRR1169 FHV1169 EXZ1169 EOD1169 EEH1169 DUL1169 DKP1169 DAT1169 CQX1169 CHB1169 BXF1169 BNJ1169 BDN1169 ATR1169 AJV1169 ZZ1169 QD1169 GH1169 WST1195 WIX1195 VZB1195 VPF1195 VFJ1195 UVN1195 ULR1195 UBV1195 TRZ1195 TID1195 SYH1195 SOL1195 SEP1195 RUT1195 RKX1195 RBB1195 QRF1195 QHJ1195 PXN1195 PNR1195 PDV1195 OTZ1195 OKD1195 OAH1195 NQL1195 NGP1195 MWT1195 MMX1195 MDB1195 LTF1195 LJJ1195 KZN1195 KPR1195 KFV1195 JVZ1195 JMD1195 JCH1195 ISL1195 IIP1195 HYT1195 HOX1195 HFB1195 GVF1195 GLJ1195 GBN1195 FRR1195 FHV1195 EXZ1195 EOD1195 EEH1195 DUL1195 DKP1195 DAT1195 CQX1195 CHB1195 BXF1195 BNJ1195 BDN1195 ATR1195 AJV1195 ZZ1195 QD1195 GH1195 WST1209 WIX1209 VZB1209 VPF1209 VFJ1209 UVN1209 ULR1209 UBV1209 TRZ1209 TID1209 SYH1209 SOL1209 SEP1209 RUT1209 RKX1209 RBB1209 QRF1209 QHJ1209 PXN1209 PNR1209 PDV1209 OTZ1209 OKD1209 OAH1209 NQL1209 NGP1209 MWT1209 MMX1209 MDB1209 LTF1209 LJJ1209 KZN1209 KPR1209 KFV1209 JVZ1209 JMD1209 JCH1209 ISL1209 IIP1209 HYT1209 HOX1209 HFB1209 GVF1209 GLJ1209 GBN1209 FRR1209 FHV1209 EXZ1209 EOD1209 EEH1209 DUL1209 DKP1209 DAT1209 CQX1209 CHB1209 BXF1209 BNJ1209 BDN1209 ATR1209 AJV1209 ZZ1209 QD1209 TKB1438 TTX1438 UDT1438 GJ679 QF679 AAB679 AJX679 ATT679 BDP679 BNL679 BXH679 CHD679 CQZ679 DAV679 DKR679 DUN679 EEJ679 EOF679 EYB679 FHX679 FRT679 GBP679 GLL679 GVH679 HFD679 HOZ679 HYV679 IIR679 ISN679 JCJ679 JMF679 JWB679 KFX679 KPT679 KZP679 LJL679 LTH679 MDD679 MMZ679 MWV679 NGR679 NQN679 OAJ679 OKF679 OUB679 PDX679 PNT679 PXP679 QHL679 QRH679 RBD679 RKZ679 RUV679 SER679 SON679 SYJ679 TIF679 TSB679 UBX679 ULT679 UVP679 VFL679 VPH679 VZD679 WIZ679 WSV679 GJ673:GJ676 QF673:QF676 AAB673:AAB676 AJX673:AJX676 ATT673:ATT676 BDP673:BDP676 BNL673:BNL676 BXH673:BXH676 CHD673:CHD676 CQZ673:CQZ676 DAV673:DAV676 DKR673:DKR676 DUN673:DUN676 EEJ673:EEJ676 EOF673:EOF676 EYB673:EYB676 FHX673:FHX676 FRT673:FRT676 GBP673:GBP676 GLL673:GLL676 GVH673:GVH676 HFD673:HFD676 HOZ673:HOZ676 HYV673:HYV676 IIR673:IIR676 ISN673:ISN676 JCJ673:JCJ676 JMF673:JMF676 JWB673:JWB676 KFX673:KFX676 KPT673:KPT676 KZP673:KZP676 LJL673:LJL676 LTH673:LTH676 MDD673:MDD676 MMZ673:MMZ676 MWV673:MWV676 NGR673:NGR676 NQN673:NQN676 OAJ673:OAJ676 OKF673:OKF676 OUB673:OUB676 PDX673:PDX676 PNT673:PNT676 PXP673:PXP676 QHL673:QHL676 QRH673:QRH676 RBD673:RBD676 RKZ673:RKZ676 RUV673:RUV676 SER673:SER676 SON673:SON676 SYJ673:SYJ676 TIF673:TIF676 TSB673:TSB676 UBX673:UBX676 ULT673:ULT676 UVP673:UVP676 VFL673:VFL676 VPH673:VPH676 VZD673:VZD676 WIZ673:WIZ676 WSV673:WSV676 UNP1438 UXL1438 VHH1438 QF615:QF638 AAB615:AAB638 AJX615:AJX638 ATT615:ATT638 BDP615:BDP638 BNL615:BNL638 BXH615:BXH638 CHD615:CHD638 CQZ615:CQZ638 DAV615:DAV638 DKR615:DKR638 DUN615:DUN638 EEJ615:EEJ638 EOF615:EOF638 EYB615:EYB638 FHX615:FHX638 FRT615:FRT638 GBP615:GBP638 GLL615:GLL638 GVH615:GVH638 HFD615:HFD638 HOZ615:HOZ638 HYV615:HYV638 IIR615:IIR638 ISN615:ISN638 JCJ615:JCJ638 JMF615:JMF638 JWB615:JWB638 KFX615:KFX638 KPT615:KPT638 KZP615:KZP638 LJL615:LJL638 LTH615:LTH638 MDD615:MDD638 MMZ615:MMZ638 MWV615:MWV638 NGR615:NGR638 NQN615:NQN638 OAJ615:OAJ638 OKF615:OKF638 OUB615:OUB638 PDX615:PDX638 PNT615:PNT638 PXP615:PXP638 QHL615:QHL638 QRH615:QRH638 RBD615:RBD638 RKZ615:RKZ638 RUV615:RUV638 SER615:SER638 SON615:SON638 SYJ615:SYJ638 TIF615:TIF638 TSB615:TSB638 UBX615:UBX638 ULT615:ULT638 UVP615:UVP638 VFL615:VFL638 VPH615:VPH638 VZD615:VZD638 WIZ615:WIZ638 WSV615:WSV638 VRD1438 GJ615:GJ638 WUS1317:WUS1318 WKW1317:WKW1318 WBA1317:WBA1318 VRE1317:VRE1318 VHI1317:VHI1318 UXM1317:UXM1318 UNQ1317:UNQ1318 UDU1317:UDU1318 TTY1317:TTY1318 TKC1317:TKC1318 TAG1317:TAG1318 SQK1317:SQK1318 SGO1317:SGO1318 RWS1317:RWS1318 RMW1317:RMW1318 RDA1317:RDA1318 QTE1317:QTE1318 QJI1317:QJI1318 PZM1317:PZM1318 PPQ1317:PPQ1318 PFU1317:PFU1318 OVY1317:OVY1318 OMC1317:OMC1318 OCG1317:OCG1318 NSK1317:NSK1318 NIO1317:NIO1318 MYS1317:MYS1318 MOW1317:MOW1318 MFA1317:MFA1318 LVE1317:LVE1318 LLI1317:LLI1318 LBM1317:LBM1318 KRQ1317:KRQ1318 KHU1317:KHU1318 JXY1317:JXY1318 JOC1317:JOC1318 JEG1317:JEG1318 IUK1317:IUK1318 IKO1317:IKO1318 IAS1317:IAS1318 HQW1317:HQW1318 HHA1317:HHA1318 GXE1317:GXE1318 GNI1317:GNI1318 GDM1317:GDM1318 FTQ1317:FTQ1318 FJU1317:FJU1318 EZY1317:EZY1318 EQC1317:EQC1318 EGG1317:EGG1318 DWK1317:DWK1318 DMO1317:DMO1318 DCS1317:DCS1318 CSW1317:CSW1318 CJA1317:CJA1318 BZE1317:BZE1318 BPI1317:BPI1318 BFM1317:BFM1318 AVQ1317:AVQ1318 ALU1317:ALU1318 ABY1317:ABY1318 SC1317:SC1318 IG1317:IG1318 WAZ1438 WKV1438 IF1428:IF1429 SB1428:SB1429 ABX1428:ABX1429 ALT1428:ALT1429 AVP1428:AVP1429 BFL1428:BFL1429 BPH1428:BPH1429 BZD1428:BZD1429 CIZ1428:CIZ1429 CSV1428:CSV1429 DCR1428:DCR1429 DMN1428:DMN1429 DWJ1428:DWJ1429 EGF1428:EGF1429 EQB1428:EQB1429 EZX1428:EZX1429 FJT1428:FJT1429 FTP1428:FTP1429 GDL1428:GDL1429 GNH1428:GNH1429 GXD1428:GXD1429 HGZ1428:HGZ1429 HQV1428:HQV1429 IAR1428:IAR1429 IKN1428:IKN1429 IUJ1428:IUJ1429 JEF1428:JEF1429 JOB1428:JOB1429 JXX1428:JXX1429 KHT1428:KHT1429 KRP1428:KRP1429 LBL1428:LBL1429 LLH1428:LLH1429 LVD1428:LVD1429 MEZ1428:MEZ1429 MOV1428:MOV1429 MYR1428:MYR1429 NIN1428:NIN1429 NSJ1428:NSJ1429 OCF1428:OCF1429 OMB1428:OMB1429 OVX1428:OVX1429 PFT1428:PFT1429 PPP1428:PPP1429 PZL1428:PZL1429 QJH1428:QJH1429 QTD1428:QTD1429 RCZ1428:RCZ1429 RMV1428:RMV1429 RWR1428:RWR1429 SGN1428:SGN1429 SQJ1428:SQJ1429 TAF1428:TAF1429 TKB1428:TKB1429 TTX1428:TTX1429 UDT1428:UDT1429 UNP1428:UNP1429 UXL1428:UXL1429 VHH1428:VHH1429 VRD1428:VRD1429 WAZ1428:WAZ1429 WKV1428:WKV1429 WUR1428:WUR1429 WUR1438 IF1438 SB1438 ABX1438 ALT1438 AVP1438 BFL1438 BPH1438 BZD1438 CIZ1438 CSV1438 DCR1438 DMN1438 DWJ1438 EGF1438 EQB1438 EZX1438 FJT1438 FTP1438 GDL1438 GNH1438 GXD1438 HGZ1438 HQV1438 IAR1438 IKN1438 IUJ1438 JEF1438 JOB1438 JXX1438 KHT1438 KRP1438 LBL1438 LLH1438 LVD1438 MEZ1438 MOV1438 MYR1438 NIN1438 NSJ1438 OCF1438 OMB1438 OVX1438 PFT1438 PPP1438 PZL1438 QJH1438 QTD1438 RCZ1438 RMV1438 RWR1438 SGN1438 SQJ1438 TAF1438">
      <formula1>Meno_šaka</formula1>
      <formula2>0</formula2>
    </dataValidation>
    <dataValidation type="list" allowBlank="1" showErrorMessage="1" sqref="GM1209 WSY1169 WJC1169 VZG1169 VPK1169 VFO1169 UVS1169 ULW1169 UCA1169 TSE1169 TII1169 SYM1169 SOQ1169 SEU1169 RUY1169 RLC1169 RBG1169 QRK1169 QHO1169 PXS1169 PNW1169 PEA1169 OUE1169 OKI1169 OAM1169 NQQ1169 NGU1169 MWY1169 MNC1169 MDG1169 LTK1169 LJO1169 KZS1169 KPW1169 KGA1169 JWE1169 JMI1169 JCM1169 ISQ1169 IIU1169 HYY1169 HPC1169 HFG1169 GVK1169 GLO1169 GBS1169 FRW1169 FIA1169 EYE1169 EOI1169 EEM1169 DUQ1169 DKU1169 DAY1169 CRC1169 CHG1169 BXK1169 BNO1169 BDS1169 ATW1169 AKA1169 AAE1169 QI1169 GM1169 WSY1195 WJC1195 VZG1195 VPK1195 VFO1195 UVS1195 ULW1195 UCA1195 TSE1195 TII1195 SYM1195 SOQ1195 SEU1195 RUY1195 RLC1195 RBG1195 QRK1195 QHO1195 PXS1195 PNW1195 PEA1195 OUE1195 OKI1195 OAM1195 NQQ1195 NGU1195 MWY1195 MNC1195 MDG1195 LTK1195 LJO1195 KZS1195 KPW1195 KGA1195 JWE1195 JMI1195 JCM1195 ISQ1195 IIU1195 HYY1195 HPC1195 HFG1195 GVK1195 GLO1195 GBS1195 FRW1195 FIA1195 EYE1195 EOI1195 EEM1195 DUQ1195 DKU1195 DAY1195 CRC1195 CHG1195 BXK1195 BNO1195 BDS1195 ATW1195 AKA1195 AAE1195 QI1195 GM1195 WSY1209 WJC1209 VZG1209 VPK1209 VFO1209 UVS1209 ULW1209 UCA1209 TSE1209 TII1209 SYM1209 SOQ1209 SEU1209 RUY1209 RLC1209 RBG1209 QRK1209 QHO1209 PXS1209 PNW1209 PEA1209 OUE1209 OKI1209 OAM1209 NQQ1209 NGU1209 MWY1209 MNC1209 MDG1209 LTK1209 LJO1209 KZS1209 KPW1209 KGA1209 JWE1209 JMI1209 JCM1209 ISQ1209 IIU1209 HYY1209 HPC1209 HFG1209 GVK1209 GLO1209 GBS1209 FRW1209 FIA1209 EYE1209 EOI1209 EEM1209 DUQ1209 DKU1209 DAY1209 CRC1209 CHG1209 BXK1209 BNO1209 BDS1209 ATW1209 AKA1209 AAE1209 QI1209 UPH1438:UPK1438 IB673:IE676 RX673:SA676 ABT673:ABW676 ALP673:ALS676 AVL673:AVO676 BFH673:BFK676 BPD673:BPG676 BYZ673:BZC676 CIV673:CIY676 CSR673:CSU676 DCN673:DCQ676 DMJ673:DMM676 DWF673:DWI676 EGB673:EGE676 EPX673:EQA676 EZT673:EZW676 FJP673:FJS676 FTL673:FTO676 GDH673:GDK676 GND673:GNG676 GWZ673:GXC676 HGV673:HGY676 HQR673:HQU676 IAN673:IAQ676 IKJ673:IKM676 IUF673:IUI676 JEB673:JEE676 JNX673:JOA676 JXT673:JXW676 KHP673:KHS676 KRL673:KRO676 LBH673:LBK676 LLD673:LLG676 LUZ673:LVC676 MEV673:MEY676 MOR673:MOU676 MYN673:MYQ676 NIJ673:NIM676 NSF673:NSI676 OCB673:OCE676 OLX673:OMA676 OVT673:OVW676 PFP673:PFS676 PPL673:PPO676 PZH673:PZK676 QJD673:QJG676 QSZ673:QTC676 RCV673:RCY676 RMR673:RMU676 RWN673:RWQ676 SGJ673:SGM676 SQF673:SQI676 TAB673:TAE676 TJX673:TKA676 TTT673:TTW676 UDP673:UDS676 UNL673:UNO676 UXH673:UXK676 VHD673:VHG676 VQZ673:VRC676 WAV673:WAY676 WKR673:WKU676 WUN673:WUQ676 GO679 QK679 AAG679 AKC679 ATY679 BDU679 BNQ679 BXM679 CHI679 CRE679 DBA679 DKW679 DUS679 EEO679 EOK679 EYG679 FIC679 FRY679 GBU679 GLQ679 GVM679 HFI679 HPE679 HZA679 IIW679 ISS679 JCO679 JMK679 JWG679 KGC679 KPY679 KZU679 LJQ679 LTM679 MDI679 MNE679 MXA679 NGW679 NQS679 OAO679 OKK679 OUG679 PEC679 PNY679 PXU679 QHQ679 QRM679 RBI679 RLE679 RVA679 SEW679 SOS679 SYO679 TIK679 TSG679 UCC679 ULY679 UVU679 VFQ679 VPM679 VZI679 WJE679 WTA679 UZD1438:UZG1438 VIZ1438:VJC1438 VSV1438:VSY1438 IC583:IE584 RY583:SA584 ABU583:ABW584 ALQ583:ALS584 AVM583:AVO584 BFI583:BFK584 BPE583:BPG584 BZA583:BZC584 CIW583:CIY584 CSS583:CSU584 DCO583:DCQ584 DMK583:DMM584 DWG583:DWI584 EGC583:EGE584 EPY583:EQA584 EZU583:EZW584 FJQ583:FJS584 FTM583:FTO584 GDI583:GDK584 GNE583:GNG584 GXA583:GXC584 HGW583:HGY584 HQS583:HQU584 IAO583:IAQ584 IKK583:IKM584 IUG583:IUI584 JEC583:JEE584 JNY583:JOA584 JXU583:JXW584 KHQ583:KHS584 KRM583:KRO584 LBI583:LBK584 LLE583:LLG584 LVA583:LVC584 MEW583:MEY584 MOS583:MOU584 MYO583:MYQ584 NIK583:NIM584 NSG583:NSI584 OCC583:OCE584 OLY583:OMA584 OVU583:OVW584 PFQ583:PFS584 PPM583:PPO584 PZI583:PZK584 QJE583:QJG584 QTA583:QTC584 RCW583:RCY584 RMS583:RMU584 RWO583:RWQ584 SGK583:SGM584 SQG583:SQI584 TAC583:TAE584 TJY583:TKA584 TTU583:TTW584 UDQ583:UDS584 UNM583:UNO584 UXI583:UXK584 VHE583:VHG584 VRA583:VRC584 WAW583:WAY584 WKS583:WKU584 WUO583:WUQ584 IB575:IE582 RX575:SA582 ABT575:ABW582 ALP575:ALS582 AVL575:AVO582 BFH575:BFK582 BPD575:BPG582 BYZ575:BZC582 CIV575:CIY582 CSR575:CSU582 DCN575:DCQ582 DMJ575:DMM582 DWF575:DWI582 EGB575:EGE582 EPX575:EQA582 EZT575:EZW582 FJP575:FJS582 FTL575:FTO582 GDH575:GDK582 GND575:GNG582 GWZ575:GXC582 HGV575:HGY582 HQR575:HQU582 IAN575:IAQ582 IKJ575:IKM582 IUF575:IUI582 JEB575:JEE582 JNX575:JOA582 JXT575:JXW582 KHP575:KHS582 KRL575:KRO582 LBH575:LBK582 LLD575:LLG582 LUZ575:LVC582 MEV575:MEY582 MOR575:MOU582 MYN575:MYQ582 NIJ575:NIM582 NSF575:NSI582 OCB575:OCE582 OLX575:OMA582 OVT575:OVW582 PFP575:PFS582 PPL575:PPO582 PZH575:PZK582 QJD575:QJG582 QSZ575:QTC582 RCV575:RCY582 RMR575:RMU582 RWN575:RWQ582 SGJ575:SGM582 SQF575:SQI582 TAB575:TAE582 TJX575:TKA582 TTT575:TTW582 UDP575:UDS582 UNL575:UNO582 UXH575:UXK582 VHD575:VHG582 VQZ575:VRC582 WAV575:WAY582 WKR575:WKU582 WUN575:WUQ582 IB585:IE588 RX585:SA588 ABT585:ABW588 ALP585:ALS588 AVL585:AVO588 BFH585:BFK588 BPD585:BPG588 BYZ585:BZC588 CIV585:CIY588 CSR585:CSU588 DCN585:DCQ588 DMJ585:DMM588 DWF585:DWI588 EGB585:EGE588 EPX585:EQA588 EZT585:EZW588 FJP585:FJS588 FTL585:FTO588 GDH585:GDK588 GND585:GNG588 GWZ585:GXC588 HGV585:HGY588 HQR585:HQU588 IAN585:IAQ588 IKJ585:IKM588 IUF585:IUI588 JEB585:JEE588 JNX585:JOA588 JXT585:JXW588 KHP585:KHS588 KRL585:KRO588 LBH585:LBK588 LLD585:LLG588 LUZ585:LVC588 MEV585:MEY588 MOR585:MOU588 MYN585:MYQ588 NIJ585:NIM588 NSF585:NSI588 OCB585:OCE588 OLX585:OMA588 OVT585:OVW588 PFP585:PFS588 PPL585:PPO588 PZH585:PZK588 QJD585:QJG588 QSZ585:QTC588 RCV585:RCY588 RMR585:RMU588 RWN585:RWQ588 SGJ585:SGM588 SQF585:SQI588 TAB585:TAE588 TJX585:TKA588 TTT585:TTW588 UDP585:UDS588 UNL585:UNO588 UXH585:UXK588 VHD585:VHG588 VQZ585:VRC588 WAV585:WAY588 WKR585:WKU588 WUN585:WUQ588 IB593:IE596 RX593:SA596 ABT593:ABW596 ALP593:ALS596 AVL593:AVO596 BFH593:BFK596 BPD593:BPG596 BYZ593:BZC596 CIV593:CIY596 CSR593:CSU596 DCN593:DCQ596 DMJ593:DMM596 DWF593:DWI596 EGB593:EGE596 EPX593:EQA596 EZT593:EZW596 FJP593:FJS596 FTL593:FTO596 GDH593:GDK596 GND593:GNG596 GWZ593:GXC596 HGV593:HGY596 HQR593:HQU596 IAN593:IAQ596 IKJ593:IKM596 IUF593:IUI596 JEB593:JEE596 JNX593:JOA596 JXT593:JXW596 KHP593:KHS596 KRL593:KRO596 LBH593:LBK596 LLD593:LLG596 LUZ593:LVC596 MEV593:MEY596 MOR593:MOU596 MYN593:MYQ596 NIJ593:NIM596 NSF593:NSI596 OCB593:OCE596 OLX593:OMA596 OVT593:OVW596 PFP593:PFS596 PPL593:PPO596 PZH593:PZK596 QJD593:QJG596 QSZ593:QTC596 RCV593:RCY596 RMR593:RMU596 RWN593:RWQ596 SGJ593:SGM596 SQF593:SQI596 TAB593:TAE596 TJX593:TKA596 TTT593:TTW596 UDP593:UDS596 UNL593:UNO596 UXH593:UXK596 VHD593:VHG596 VQZ593:VRC596 WAV593:WAY596 WKR593:WKU596 WUN593:WUQ596 GO590:GO592 QK590:QK592 AAG590:AAG592 AKC590:AKC592 ATY590:ATY592 BDU590:BDU592 BNQ590:BNQ592 BXM590:BXM592 CHI590:CHI592 CRE590:CRE592 DBA590:DBA592 DKW590:DKW592 DUS590:DUS592 EEO590:EEO592 EOK590:EOK592 EYG590:EYG592 FIC590:FIC592 FRY590:FRY592 GBU590:GBU592 GLQ590:GLQ592 GVM590:GVM592 HFI590:HFI592 HPE590:HPE592 HZA590:HZA592 IIW590:IIW592 ISS590:ISS592 JCO590:JCO592 JMK590:JMK592 JWG590:JWG592 KGC590:KGC592 KPY590:KPY592 KZU590:KZU592 LJQ590:LJQ592 LTM590:LTM592 MDI590:MDI592 MNE590:MNE592 MXA590:MXA592 NGW590:NGW592 NQS590:NQS592 OAO590:OAO592 OKK590:OKK592 OUG590:OUG592 PEC590:PEC592 PNY590:PNY592 PXU590:PXU592 QHQ590:QHQ592 QRM590:QRM592 RBI590:RBI592 RLE590:RLE592 RVA590:RVA592 SEW590:SEW592 SOS590:SOS592 SYO590:SYO592 TIK590:TIK592 TSG590:TSG592 UCC590:UCC592 ULY590:ULY592 UVU590:UVU592 VFQ590:VFQ592 VPM590:VPM592 VZI590:VZI592 WJE590:WJE592 WTA590:WTA592 GO606:GO617 QK606:QK617 AAG606:AAG617 AKC606:AKC617 ATY606:ATY617 BDU606:BDU617 BNQ606:BNQ617 BXM606:BXM617 CHI606:CHI617 CRE606:CRE617 DBA606:DBA617 DKW606:DKW617 DUS606:DUS617 EEO606:EEO617 EOK606:EOK617 EYG606:EYG617 FIC606:FIC617 FRY606:FRY617 GBU606:GBU617 GLQ606:GLQ617 GVM606:GVM617 HFI606:HFI617 HPE606:HPE617 HZA606:HZA617 IIW606:IIW617 ISS606:ISS617 JCO606:JCO617 JMK606:JMK617 JWG606:JWG617 KGC606:KGC617 KPY606:KPY617 KZU606:KZU617 LJQ606:LJQ617 LTM606:LTM617 MDI606:MDI617 MNE606:MNE617 MXA606:MXA617 NGW606:NGW617 NQS606:NQS617 OAO606:OAO617 OKK606:OKK617 OUG606:OUG617 PEC606:PEC617 PNY606:PNY617 PXU606:PXU617 QHQ606:QHQ617 QRM606:QRM617 RBI606:RBI617 RLE606:RLE617 RVA606:RVA617 SEW606:SEW617 SOS606:SOS617 SYO606:SYO617 TIK606:TIK617 TSG606:TSG617 UCC606:UCC617 ULY606:ULY617 UVU606:UVU617 VFQ606:VFQ617 VPM606:VPM617 VZI606:VZI617 WJE606:WJE617 WTA606:WTA617 WCR1438:WCU1438 WTA635:WTA638 WJE635:WJE638 VZI635:VZI638 VPM635:VPM638 VFQ635:VFQ638 UVU635:UVU638 ULY635:ULY638 UCC635:UCC638 TSG635:TSG638 TIK635:TIK638 SYO635:SYO638 SOS635:SOS638 SEW635:SEW638 RVA635:RVA638 RLE635:RLE638 RBI635:RBI638 QRM635:QRM638 QHQ635:QHQ638 PXU635:PXU638 PNY635:PNY638 PEC635:PEC638 OUG635:OUG638 OKK635:OKK638 OAO635:OAO638 NQS635:NQS638 NGW635:NGW638 MXA635:MXA638 MNE635:MNE638 MDI635:MDI638 LTM635:LTM638 LJQ635:LJQ638 KZU635:KZU638 KPY635:KPY638 KGC635:KGC638 JWG635:JWG638 JMK635:JMK638 JCO635:JCO638 ISS635:ISS638 IIW635:IIW638 HZA635:HZA638 HPE635:HPE638 HFI635:HFI638 GVM635:GVM638 GLQ635:GLQ638 GBU635:GBU638 FRY635:FRY638 FIC635:FIC638 EYG635:EYG638 EOK635:EOK638 EEO635:EEO638 DUS635:DUS638 DKW635:DKW638 DBA635:DBA638 CRE635:CRE638 CHI635:CHI638 BXM635:BXM638 BNQ635:BNQ638 BDU635:BDU638 ATY635:ATY638 AKC635:AKC638 AAG635:AAG638 QK635:QK638 GO635:GO638 WUW1317:WUW1318 WLA1317:WLA1318 WBE1317:WBE1318 VRI1317:VRI1318 VHM1317:VHM1318 UXQ1317:UXQ1318 UNU1317:UNU1318 UDY1317:UDY1318 TUC1317:TUC1318 TKG1317:TKG1318 TAK1317:TAK1318 SQO1317:SQO1318 SGS1317:SGS1318 RWW1317:RWW1318 RNA1317:RNA1318 RDE1317:RDE1318 QTI1317:QTI1318 QJM1317:QJM1318 PZQ1317:PZQ1318 PPU1317:PPU1318 PFY1317:PFY1318 OWC1317:OWC1318 OMG1317:OMG1318 OCK1317:OCK1318 NSO1317:NSO1318 NIS1317:NIS1318 MYW1317:MYW1318 MPA1317:MPA1318 MFE1317:MFE1318 LVI1317:LVI1318 LLM1317:LLM1318 LBQ1317:LBQ1318 KRU1317:KRU1318 KHY1317:KHY1318 JYC1317:JYC1318 JOG1317:JOG1318 JEK1317:JEK1318 IUO1317:IUO1318 IKS1317:IKS1318 IAW1317:IAW1318 HRA1317:HRA1318 HHE1317:HHE1318 GXI1317:GXI1318 GNM1317:GNM1318 GDQ1317:GDQ1318 FTU1317:FTU1318 FJY1317:FJY1318 FAC1317:FAC1318 EQG1317:EQG1318 EGK1317:EGK1318 DWO1317:DWO1318 DMS1317:DMS1318 DCW1317:DCW1318 CTA1317:CTA1318 CJE1317:CJE1318 BZI1317:BZI1318 BPM1317:BPM1318 BFQ1317:BFQ1318 AVU1317:AVU1318 ALY1317:ALY1318 ACC1317:ACC1318 SG1317:SG1318 IK1317:IK1318 WMN1438:WMQ1438 JX1425:KA1425 TT1425:TW1425 ADP1425:ADS1425 ANL1425:ANO1425 AXH1425:AXK1425 BHD1425:BHG1425 BQZ1425:BRC1425 CAV1425:CAY1425 CKR1425:CKU1425 CUN1425:CUQ1425 DEJ1425:DEM1425 DOF1425:DOI1425 DYB1425:DYE1425 EHX1425:EIA1425 ERT1425:ERW1425 FBP1425:FBS1425 FLL1425:FLO1425 FVH1425:FVK1425 GFD1425:GFG1425 GOZ1425:GPC1425 GYV1425:GYY1425 HIR1425:HIU1425 HSN1425:HSQ1425 ICJ1425:ICM1425 IMF1425:IMI1425 IWB1425:IWE1425 JFX1425:JGA1425 JPT1425:JPW1425 JZP1425:JZS1425 KJL1425:KJO1425 KTH1425:KTK1425 LDD1425:LDG1425 LMZ1425:LNC1425 LWV1425:LWY1425 MGR1425:MGU1425 MQN1425:MQQ1425 NAJ1425:NAM1425 NKF1425:NKI1425 NUB1425:NUE1425 ODX1425:OEA1425 ONT1425:ONW1425 OXP1425:OXS1425 PHL1425:PHO1425 PRH1425:PRK1425 QBD1425:QBG1425 QKZ1425:QLC1425 QUV1425:QUY1425 RER1425:REU1425 RON1425:ROQ1425 RYJ1425:RYM1425 SIF1425:SII1425 SSB1425:SSE1425 TBX1425:TCA1425 TLT1425:TLW1425 TVP1425:TVS1425 UFL1425:UFO1425 UPH1425:UPK1425 UZD1425:UZG1425 VIZ1425:VJC1425 VSV1425:VSY1425 WCR1425:WCU1425 WMN1425:WMQ1425 WWJ1425:WWM1425 IK1427 SG1427 ACC1427 ALY1427 AVU1427 BFQ1427 BPM1427 BZI1427 CJE1427 CTA1427 DCW1427 DMS1427 DWO1427 EGK1427 EQG1427 FAC1427 FJY1427 FTU1427 GDQ1427 GNM1427 GXI1427 HHE1427 HRA1427 IAW1427 IKS1427 IUO1427 JEK1427 JOG1427 JYC1427 KHY1427 KRU1427 LBQ1427 LLM1427 LVI1427 MFE1427 MPA1427 MYW1427 NIS1427 NSO1427 OCK1427 OMG1427 OWC1427 PFY1427 PPU1427 PZQ1427 QJM1427 QTI1427 RDE1427 RNA1427 RWW1427 SGS1427 SQO1427 TAK1427 TKG1427 TUC1427 UDY1427 UNU1427 UXQ1427 VHM1427 VRI1427 WBE1427 WLA1427 WUW1427 WWJ1438:WWM1438 JX1438:KA1438 TT1438:TW1438 ADP1438:ADS1438 ANL1438:ANO1438 AXH1438:AXK1438 BHD1438:BHG1438 BQZ1438:BRC1438 CAV1438:CAY1438 CKR1438:CKU1438 CUN1438:CUQ1438 DEJ1438:DEM1438 DOF1438:DOI1438 DYB1438:DYE1438 EHX1438:EIA1438 ERT1438:ERW1438 FBP1438:FBS1438 FLL1438:FLO1438 FVH1438:FVK1438 GFD1438:GFG1438 GOZ1438:GPC1438 GYV1438:GYY1438 HIR1438:HIU1438 HSN1438:HSQ1438 ICJ1438:ICM1438 IMF1438:IMI1438 IWB1438:IWE1438 JFX1438:JGA1438 JPT1438:JPW1438 JZP1438:JZS1438 KJL1438:KJO1438 KTH1438:KTK1438 LDD1438:LDG1438 LMZ1438:LNC1438 LWV1438:LWY1438 MGR1438:MGU1438 MQN1438:MQQ1438 NAJ1438:NAM1438 NKF1438:NKI1438 NUB1438:NUE1438 ODX1438:OEA1438 ONT1438:ONW1438 OXP1438:OXS1438 PHL1438:PHO1438 PRH1438:PRK1438 QBD1438:QBG1438 QKZ1438:QLC1438 QUV1438:QUY1438 RER1438:REU1438 RON1438:ROQ1438 RYJ1438:RYM1438 SIF1438:SII1438 SSB1438:SSE1438 TBX1438:TCA1438 TLT1438:TLW1438 TVP1438:TVS1438 UFL1438:UFO1438">
      <formula1>studentai</formula1>
      <formula2>0</formula2>
    </dataValidation>
    <dataValidation type="list" allowBlank="1" showErrorMessage="1" sqref="HG1209 WTS1169 WJW1169 WAA1169 VQE1169 VGI1169 UWM1169 UMQ1169 UCU1169 TSY1169 TJC1169 SZG1169 SPK1169 SFO1169 RVS1169 RLW1169 RCA1169 QSE1169 QII1169 PYM1169 POQ1169 PEU1169 OUY1169 OLC1169 OBG1169 NRK1169 NHO1169 MXS1169 MNW1169 MEA1169 LUE1169 LKI1169 LAM1169 KQQ1169 KGU1169 JWY1169 JNC1169 JDG1169 ITK1169 IJO1169 HZS1169 HPW1169 HGA1169 GWE1169 GMI1169 GCM1169 FSQ1169 FIU1169 EYY1169 EPC1169 EFG1169 DVK1169 DLO1169 DBS1169 CRW1169 CIA1169 BYE1169 BOI1169 BEM1169 AUQ1169 AKU1169 AAY1169 RC1169 HG1169 WTS1195 WJW1195 WAA1195 VQE1195 VGI1195 UWM1195 UMQ1195 UCU1195 TSY1195 TJC1195 SZG1195 SPK1195 SFO1195 RVS1195 RLW1195 RCA1195 QSE1195 QII1195 PYM1195 POQ1195 PEU1195 OUY1195 OLC1195 OBG1195 NRK1195 NHO1195 MXS1195 MNW1195 MEA1195 LUE1195 LKI1195 LAM1195 KQQ1195 KGU1195 JWY1195 JNC1195 JDG1195 ITK1195 IJO1195 HZS1195 HPW1195 HGA1195 GWE1195 GMI1195 GCM1195 FSQ1195 FIU1195 EYY1195 EPC1195 EFG1195 DVK1195 DLO1195 DBS1195 CRW1195 CIA1195 BYE1195 BOI1195 BEM1195 AUQ1195 AKU1195 AAY1195 RC1195 HG1195 WTS1209 WJW1209 WAA1209 VQE1209 VGI1209 UWM1209 UMQ1209 UCU1209 TSY1209 TJC1209 SZG1209 SPK1209 SFO1209 RVS1209 RLW1209 RCA1209 QSE1209 QII1209 PYM1209 POQ1209 PEU1209 OUY1209 OLC1209 OBG1209 NRK1209 NHO1209 MXS1209 MNW1209 MEA1209 LUE1209 LKI1209 LAM1209 KQQ1209 KGU1209 JWY1209 JNC1209 JDG1209 ITK1209 IJO1209 HZS1209 HPW1209 HGA1209 GWE1209 GMI1209 GCM1209 FSQ1209 FIU1209 EYY1209 EPC1209 EFG1209 DVK1209 DLO1209 DBS1209 CRW1209 CIA1209 BYE1209 BOI1209 BEM1209 AUQ1209 AKU1209 AAY1209 RC1209 RE679 ABA679 AKW679 AUS679 BEO679 BOK679 BYG679 CIC679 CRY679 DBU679 DLQ679 DVM679 EFI679 EPE679 EZA679 FIW679 FSS679 GCO679 GMK679 GWG679 HGC679 HPY679 HZU679 IJQ679 ITM679 JDI679 JNE679 JXA679 KGW679 KQS679 LAO679 LKK679 LUG679 MEC679 MNY679 MXU679 NHQ679 NRM679 OBI679 OLE679 OVA679 PEW679 POS679 PYO679 QIK679 QSG679 RCC679 RLY679 RVU679 SFQ679 SPM679 SZI679 TJE679 TTA679 UCW679 UMS679 UWO679 VGK679 VQG679 WAC679 WJY679 WTU679 HI679 HI606:HI617 RE606:RE617 ABA606:ABA617 AKW606:AKW617 AUS606:AUS617 BEO606:BEO617 BOK606:BOK617 BYG606:BYG617 CIC606:CIC617 CRY606:CRY617 DBU606:DBU617 DLQ606:DLQ617 DVM606:DVM617 EFI606:EFI617 EPE606:EPE617 EZA606:EZA617 FIW606:FIW617 FSS606:FSS617 GCO606:GCO617 GMK606:GMK617 GWG606:GWG617 HGC606:HGC617 HPY606:HPY617 HZU606:HZU617 IJQ606:IJQ617 ITM606:ITM617 JDI606:JDI617 JNE606:JNE617 JXA606:JXA617 KGW606:KGW617 KQS606:KQS617 LAO606:LAO617 LKK606:LKK617 LUG606:LUG617 MEC606:MEC617 MNY606:MNY617 MXU606:MXU617 NHQ606:NHQ617 NRM606:NRM617 OBI606:OBI617 OLE606:OLE617 OVA606:OVA617 PEW606:PEW617 POS606:POS617 PYO606:PYO617 QIK606:QIK617 QSG606:QSG617 RCC606:RCC617 RLY606:RLY617 RVU606:RVU617 SFQ606:SFQ617 SPM606:SPM617 SZI606:SZI617 TJE606:TJE617 TTA606:TTA617 UCW606:UCW617 UMS606:UMS617 UWO606:UWO617 VGK606:VGK617 VQG606:VQG617 WAC606:WAC617 WJY606:WJY617 WTU606:WTU617 HI589:HI592 RE589:RE592 ABA589:ABA592 AKW589:AKW592 AUS589:AUS592 BEO589:BEO592 BOK589:BOK592 BYG589:BYG592 CIC589:CIC592 CRY589:CRY592 DBU589:DBU592 DLQ589:DLQ592 DVM589:DVM592 EFI589:EFI592 EPE589:EPE592 EZA589:EZA592 FIW589:FIW592 FSS589:FSS592 GCO589:GCO592 GMK589:GMK592 GWG589:GWG592 HGC589:HGC592 HPY589:HPY592 HZU589:HZU592 IJQ589:IJQ592 ITM589:ITM592 JDI589:JDI592 JNE589:JNE592 JXA589:JXA592 KGW589:KGW592 KQS589:KQS592 LAO589:LAO592 LKK589:LKK592 LUG589:LUG592 MEC589:MEC592 MNY589:MNY592 MXU589:MXU592 NHQ589:NHQ592 NRM589:NRM592 OBI589:OBI592 OLE589:OLE592 OVA589:OVA592 PEW589:PEW592 POS589:POS592 PYO589:PYO592 QIK589:QIK592 QSG589:QSG592 RCC589:RCC592 RLY589:RLY592 RVU589:RVU592 SFQ589:SFQ592 SPM589:SPM592 SZI589:SZI592 TJE589:TJE592 TTA589:TTA592 UCW589:UCW592 UMS589:UMS592 UWO589:UWO592 VGK589:VGK592 VQG589:VQG592 WAC589:WAC592 WJY589:WJY592 WTU589:WTU592 WTU635:WTU638 WJY635:WJY638 WAC635:WAC638 VQG635:VQG638 VGK635:VGK638 UWO635:UWO638 UMS635:UMS638 UCW635:UCW638 TTA635:TTA638 TJE635:TJE638 SZI635:SZI638 SPM635:SPM638 SFQ635:SFQ638 RVU635:RVU638 RLY635:RLY638 RCC635:RCC638 QSG635:QSG638 QIK635:QIK638 PYO635:PYO638 POS635:POS638 PEW635:PEW638 OVA635:OVA638 OLE635:OLE638 OBI635:OBI638 NRM635:NRM638 NHQ635:NHQ638 MXU635:MXU638 MNY635:MNY638 MEC635:MEC638 LUG635:LUG638 LKK635:LKK638 LAO635:LAO638 KQS635:KQS638 KGW635:KGW638 JXA635:JXA638 JNE635:JNE638 JDI635:JDI638 ITM635:ITM638 IJQ635:IJQ638 HZU635:HZU638 HPY635:HPY638 HGC635:HGC638 GWG635:GWG638 GMK635:GMK638 GCO635:GCO638 FSS635:FSS638 FIW635:FIW638 EZA635:EZA638 EPE635:EPE638 EFI635:EFI638 DVM635:DVM638 DLQ635:DLQ638 DBU635:DBU638 CRY635:CRY638 CIC635:CIC638 BYG635:BYG638 BOK635:BOK638 BEO635:BEO638 AUS635:AUS638 AKW635:AKW638 ABA635:ABA638 RE635:RE638 HI635:HI638 WVQ1317:WVQ1318 WLU1317:WLU1318 WBY1317:WBY1318 VSC1317:VSC1318 VIG1317:VIG1318 UYK1317:UYK1318 UOO1317:UOO1318 UES1317:UES1318 TUW1317:TUW1318 TLA1317:TLA1318 TBE1317:TBE1318 SRI1317:SRI1318 SHM1317:SHM1318 RXQ1317:RXQ1318 RNU1317:RNU1318 RDY1317:RDY1318 QUC1317:QUC1318 QKG1317:QKG1318 QAK1317:QAK1318 PQO1317:PQO1318 PGS1317:PGS1318 OWW1317:OWW1318 ONA1317:ONA1318 ODE1317:ODE1318 NTI1317:NTI1318 NJM1317:NJM1318 MZQ1317:MZQ1318 MPU1317:MPU1318 MFY1317:MFY1318 LWC1317:LWC1318 LMG1317:LMG1318 LCK1317:LCK1318 KSO1317:KSO1318 KIS1317:KIS1318 JYW1317:JYW1318 JPA1317:JPA1318 JFE1317:JFE1318 IVI1317:IVI1318 ILM1317:ILM1318 IBQ1317:IBQ1318 HRU1317:HRU1318 HHY1317:HHY1318 GYC1317:GYC1318 GOG1317:GOG1318 GEK1317:GEK1318 FUO1317:FUO1318 FKS1317:FKS1318 FAW1317:FAW1318 ERA1317:ERA1318 EHE1317:EHE1318 DXI1317:DXI1318 DNM1317:DNM1318 DDQ1317:DDQ1318 CTU1317:CTU1318 CJY1317:CJY1318 CAC1317:CAC1318 BQG1317:BQG1318 BGK1317:BGK1318 AWO1317:AWO1318 AMS1317:AMS1318 ACW1317:ACW1318 TA1317:TA1318 JE1317:JE1318 JE1427 TA1427 ACW1427 AMS1427 AWO1427 BGK1427 BQG1427 CAC1427 CJY1427 CTU1427 DDQ1427 DNM1427 DXI1427 EHE1427 ERA1427 FAW1427 FKS1427 FUO1427 GEK1427 GOG1427 GYC1427 HHY1427 HRU1427 IBQ1427 ILM1427 IVI1427 JFE1427 JPA1427 JYW1427 KIS1427 KSO1427 LCK1427 LMG1427 LWC1427 MFY1427 MPU1427 MZQ1427 NJM1427 NTI1427 ODE1427 ONA1427 OWW1427 PGS1427 PQO1427 QAK1427 QKG1427 QUC1427 RDY1427 RNU1427 RXQ1427 SHM1427 SRI1427 TBE1427 TLA1427 TUW1427 UES1427 UOO1427 UYK1427 VIG1427 VSC1427 WBY1427 WLU1427 WVQ1427">
      <formula1>MėgėjųTeatras</formula1>
      <formula2>0</formula2>
    </dataValidation>
    <dataValidation type="list" allowBlank="1" showErrorMessage="1" sqref="IB1209:IE1209 QUW1427:QUY1427 RES1427:REU1427 ROO1427:ROQ1427 WUN1169:WUQ1169 WKR1169:WKU1169 WAV1169:WAY1169 VQZ1169:VRC1169 VHD1169:VHG1169 UXH1169:UXK1169 UNL1169:UNO1169 UDP1169:UDS1169 TTT1169:TTW1169 TJX1169:TKA1169 TAB1169:TAE1169 SQF1169:SQI1169 SGJ1169:SGM1169 RWN1169:RWQ1169 RMR1169:RMU1169 RCV1169:RCY1169 QSZ1169:QTC1169 QJD1169:QJG1169 PZH1169:PZK1169 PPL1169:PPO1169 PFP1169:PFS1169 OVT1169:OVW1169 OLX1169:OMA1169 OCB1169:OCE1169 NSF1169:NSI1169 NIJ1169:NIM1169 MYN1169:MYQ1169 MOR1169:MOU1169 MEV1169:MEY1169 LUZ1169:LVC1169 LLD1169:LLG1169 LBH1169:LBK1169 KRL1169:KRO1169 KHP1169:KHS1169 JXT1169:JXW1169 JNX1169:JOA1169 JEB1169:JEE1169 IUF1169:IUI1169 IKJ1169:IKM1169 IAN1169:IAQ1169 HQR1169:HQU1169 HGV1169:HGY1169 GWZ1169:GXC1169 GND1169:GNG1169 GDH1169:GDK1169 FTL1169:FTO1169 FJP1169:FJS1169 EZT1169:EZW1169 EPX1169:EQA1169 EGB1169:EGE1169 DWF1169:DWI1169 DMJ1169:DMM1169 DCN1169:DCQ1169 CSR1169:CSU1169 CIV1169:CIY1169 BYZ1169:BZC1169 BPD1169:BPG1169 BFH1169:BFK1169 AVL1169:AVO1169 ALP1169:ALS1169 ABT1169:ABW1169 RX1169:SA1169 IB1169:IE1169 WUN1195:WUQ1195 WKR1195:WKU1195 WAV1195:WAY1195 VQZ1195:VRC1195 VHD1195:VHG1195 UXH1195:UXK1195 UNL1195:UNO1195 UDP1195:UDS1195 TTT1195:TTW1195 TJX1195:TKA1195 TAB1195:TAE1195 SQF1195:SQI1195 SGJ1195:SGM1195 RWN1195:RWQ1195 RMR1195:RMU1195 RCV1195:RCY1195 QSZ1195:QTC1195 QJD1195:QJG1195 PZH1195:PZK1195 PPL1195:PPO1195 PFP1195:PFS1195 OVT1195:OVW1195 OLX1195:OMA1195 OCB1195:OCE1195 NSF1195:NSI1195 NIJ1195:NIM1195 MYN1195:MYQ1195 MOR1195:MOU1195 MEV1195:MEY1195 LUZ1195:LVC1195 LLD1195:LLG1195 LBH1195:LBK1195 KRL1195:KRO1195 KHP1195:KHS1195 JXT1195:JXW1195 JNX1195:JOA1195 JEB1195:JEE1195 IUF1195:IUI1195 IKJ1195:IKM1195 IAN1195:IAQ1195 HQR1195:HQU1195 HGV1195:HGY1195 GWZ1195:GXC1195 GND1195:GNG1195 GDH1195:GDK1195 FTL1195:FTO1195 FJP1195:FJS1195 EZT1195:EZW1195 EPX1195:EQA1195 EGB1195:EGE1195 DWF1195:DWI1195 DMJ1195:DMM1195 DCN1195:DCQ1195 CSR1195:CSU1195 CIV1195:CIY1195 BYZ1195:BZC1195 BPD1195:BPG1195 BFH1195:BFK1195 AVL1195:AVO1195 ALP1195:ALS1195 ABT1195:ABW1195 RX1195:SA1195 IB1195:IE1195 WUN1209:WUQ1209 WKR1209:WKU1209 WAV1209:WAY1209 VQZ1209:VRC1209 VHD1209:VHG1209 UXH1209:UXK1209 UNL1209:UNO1209 UDP1209:UDS1209 TTT1209:TTW1209 TJX1209:TKA1209 TAB1209:TAE1209 SQF1209:SQI1209 SGJ1209:SGM1209 RWN1209:RWQ1209 RMR1209:RMU1209 RCV1209:RCY1209 QSZ1209:QTC1209 QJD1209:QJG1209 PZH1209:PZK1209 PPL1209:PPO1209 PFP1209:PFS1209 OVT1209:OVW1209 OLX1209:OMA1209 OCB1209:OCE1209 NSF1209:NSI1209 NIJ1209:NIM1209 MYN1209:MYQ1209 MOR1209:MOU1209 MEV1209:MEY1209 LUZ1209:LVC1209 LLD1209:LLG1209 LBH1209:LBK1209 KRL1209:KRO1209 KHP1209:KHS1209 JXT1209:JXW1209 JNX1209:JOA1209 JEB1209:JEE1209 IUF1209:IUI1209 IKJ1209:IKM1209 IAN1209:IAQ1209 HQR1209:HQU1209 HGV1209:HGY1209 GWZ1209:GXC1209 GND1209:GNG1209 GDH1209:GDK1209 FTL1209:FTO1209 FJP1209:FJS1209 EZT1209:EZW1209 EPX1209:EQA1209 EGB1209:EGE1209 DWF1209:DWI1209 DMJ1209:DMM1209 DCN1209:DCQ1209 CSR1209:CSU1209 CIV1209:CIY1209 BYZ1209:BZC1209 BPD1209:BPG1209 BFH1209:BFK1209 AVL1209:AVO1209 ALP1209:ALS1209 ABT1209:ABW1209 RX1209:SA1209 RYK1427:RYM1427 SIG1427:SII1427 SSC1427:SSE1427 IB679:IE679 RX679:SA679 ABT679:ABW679 ALP679:ALS679 AVL679:AVO679 BFH679:BFK679 BPD679:BPG679 BYZ679:BZC679 CIV679:CIY679 CSR679:CSU679 DCN679:DCQ679 DMJ679:DMM679 DWF679:DWI679 EGB679:EGE679 EPX679:EQA679 EZT679:EZW679 FJP679:FJS679 FTL679:FTO679 GDH679:GDK679 GND679:GNG679 GWZ679:GXC679 HGV679:HGY679 HQR679:HQU679 IAN679:IAQ679 IKJ679:IKM679 IUF679:IUI679 JEB679:JEE679 JNX679:JOA679 JXT679:JXW679 KHP679:KHS679 KRL679:KRO679 LBH679:LBK679 LLD679:LLG679 LUZ679:LVC679 MEV679:MEY679 MOR679:MOU679 MYN679:MYQ679 NIJ679:NIM679 NSF679:NSI679 OCB679:OCE679 OLX679:OMA679 OVT679:OVW679 PFP679:PFS679 PPL679:PPO679 PZH679:PZK679 QJD679:QJG679 QSZ679:QTC679 RCV679:RCY679 RMR679:RMU679 RWN679:RWQ679 SGJ679:SGM679 SQF679:SQI679 TAB679:TAE679 TJX679:TKA679 TTT679:TTW679 UDP679:UDS679 UNL679:UNO679 UXH679:UXK679 VHD679:VHG679 VQZ679:VRC679 WAV679:WAY679 WKR679:WKU679 WUN679:WUQ679 TBY1427:TCA1427 TLU1427:TLW1427 TVQ1427:TVS1427 UFM1427:UFO1427 UPI1427:UPK1427 UZE1427:UZG1427 VJA1427:VJC1427 IB614:IE617 RX614:SA617 ABT614:ABW617 ALP614:ALS617 AVL614:AVO617 BFH614:BFK617 BPD614:BPG617 BYZ614:BZC617 CIV614:CIY617 CSR614:CSU617 DCN614:DCQ617 DMJ614:DMM617 DWF614:DWI617 EGB614:EGE617 EPX614:EQA617 EZT614:EZW617 FJP614:FJS617 FTL614:FTO617 GDH614:GDK617 GND614:GNG617 GWZ614:GXC617 HGV614:HGY617 HQR614:HQU617 IAN614:IAQ617 IKJ614:IKM617 IUF614:IUI617 JEB614:JEE617 JNX614:JOA617 JXT614:JXW617 KHP614:KHS617 KRL614:KRO617 LBH614:LBK617 LLD614:LLG617 LUZ614:LVC617 MEV614:MEY617 MOR614:MOU617 MYN614:MYQ617 NIJ614:NIM617 NSF614:NSI617 OCB614:OCE617 OLX614:OMA617 OVT614:OVW617 PFP614:PFS617 PPL614:PPO617 PZH614:PZK617 QJD614:QJG617 QSZ614:QTC617 RCV614:RCY617 RMR614:RMU617 RWN614:RWQ617 SGJ614:SGM617 SQF614:SQI617 TAB614:TAE617 TJX614:TKA617 TTT614:TTW617 UDP614:UDS617 UNL614:UNO617 UXH614:UXK617 VHD614:VHG617 VQZ614:VRC617 WAV614:WAY617 WKR614:WKU617 WUN614:WUQ617 IC613:IE613 RY613:SA613 ABU613:ABW613 ALQ613:ALS613 AVM613:AVO613 BFI613:BFK613 BPE613:BPG613 BZA613:BZC613 CIW613:CIY613 CSS613:CSU613 DCO613:DCQ613 DMK613:DMM613 DWG613:DWI613 EGC613:EGE613 EPY613:EQA613 EZU613:EZW613 FJQ613:FJS613 FTM613:FTO613 GDI613:GDK613 GNE613:GNG613 GXA613:GXC613 HGW613:HGY613 HQS613:HQU613 IAO613:IAQ613 IKK613:IKM613 IUG613:IUI613 JEC613:JEE613 JNY613:JOA613 JXU613:JXW613 KHQ613:KHS613 KRM613:KRO613 LBI613:LBK613 LLE613:LLG613 LVA613:LVC613 MEW613:MEY613 MOS613:MOU613 MYO613:MYQ613 NIK613:NIM613 NSG613:NSI613 OCC613:OCE613 OLY613:OMA613 OVU613:OVW613 PFQ613:PFS613 PPM613:PPO613 PZI613:PZK613 QJE613:QJG613 QTA613:QTC613 RCW613:RCY613 RMS613:RMU613 RWO613:RWQ613 SGK613:SGM613 SQG613:SQI613 TAC613:TAE613 TJY613:TKA613 TTU613:TTW613 UDQ613:UDS613 UNM613:UNO613 UXI613:UXK613 VHE613:VHG613 VRA613:VRC613 WAW613:WAY613 WKS613:WKU613 WUO613:WUQ613 IB606:IE612 RX606:SA612 ABT606:ABW612 ALP606:ALS612 AVL606:AVO612 BFH606:BFK612 BPD606:BPG612 BYZ606:BZC612 CIV606:CIY612 CSR606:CSU612 DCN606:DCQ612 DMJ606:DMM612 DWF606:DWI612 EGB606:EGE612 EPX606:EQA612 EZT606:EZW612 FJP606:FJS612 FTL606:FTO612 GDH606:GDK612 GND606:GNG612 GWZ606:GXC612 HGV606:HGY612 HQR606:HQU612 IAN606:IAQ612 IKJ606:IKM612 IUF606:IUI612 JEB606:JEE612 JNX606:JOA612 JXT606:JXW612 KHP606:KHS612 KRL606:KRO612 LBH606:LBK612 LLD606:LLG612 LUZ606:LVC612 MEV606:MEY612 MOR606:MOU612 MYN606:MYQ612 NIJ606:NIM612 NSF606:NSI612 OCB606:OCE612 OLX606:OMA612 OVT606:OVW612 PFP606:PFS612 PPL606:PPO612 PZH606:PZK612 QJD606:QJG612 QSZ606:QTC612 RCV606:RCY612 RMR606:RMU612 RWN606:RWQ612 SGJ606:SGM612 SQF606:SQI612 TAB606:TAE612 TJX606:TKA612 TTT606:TTW612 UDP606:UDS612 UNL606:UNO612 UXH606:UXK612 VHD606:VHG612 VQZ606:VRC612 WAV606:WAY612 WKR606:WKU612 WUN606:WUQ612 IB589:IE592 RX589:SA592 ABT589:ABW592 ALP589:ALS592 AVL589:AVO592 BFH589:BFK592 BPD589:BPG592 BYZ589:BZC592 CIV589:CIY592 CSR589:CSU592 DCN589:DCQ592 DMJ589:DMM592 DWF589:DWI592 EGB589:EGE592 EPX589:EQA592 EZT589:EZW592 FJP589:FJS592 FTL589:FTO592 GDH589:GDK592 GND589:GNG592 GWZ589:GXC592 HGV589:HGY592 HQR589:HQU592 IAN589:IAQ592 IKJ589:IKM592 IUF589:IUI592 JEB589:JEE592 JNX589:JOA592 JXT589:JXW592 KHP589:KHS592 KRL589:KRO592 LBH589:LBK592 LLD589:LLG592 LUZ589:LVC592 MEV589:MEY592 MOR589:MOU592 MYN589:MYQ592 NIJ589:NIM592 NSF589:NSI592 OCB589:OCE592 OLX589:OMA592 OVT589:OVW592 PFP589:PFS592 PPL589:PPO592 PZH589:PZK592 QJD589:QJG592 QSZ589:QTC592 RCV589:RCY592 RMR589:RMU592 RWN589:RWQ592 SGJ589:SGM592 SQF589:SQI592 TAB589:TAE592 TJX589:TKA592 TTT589:TTW592 UDP589:UDS592 UNL589:UNO592 UXH589:UXK592 VHD589:VHG592 VQZ589:VRC592 WAV589:WAY592 WKR589:WKU592 WUN589:WUQ592 WUN635:WUQ638 WKR635:WKU638 WAV635:WAY638 VQZ635:VRC638 VHD635:VHG638 UXH635:UXK638 UNL635:UNO638 UDP635:UDS638 TTT635:TTW638 TJX635:TKA638 TAB635:TAE638 SQF635:SQI638 SGJ635:SGM638 RWN635:RWQ638 RMR635:RMU638 RCV635:RCY638 QSZ635:QTC638 QJD635:QJG638 PZH635:PZK638 PPL635:PPO638 PFP635:PFS638 OVT635:OVW638 OLX635:OMA638 OCB635:OCE638 NSF635:NSI638 NIJ635:NIM638 MYN635:MYQ638 MOR635:MOU638 MEV635:MEY638 LUZ635:LVC638 LLD635:LLG638 LBH635:LBK638 KRL635:KRO638 KHP635:KHS638 JXT635:JXW638 JNX635:JOA638 JEB635:JEE638 IUF635:IUI638 IKJ635:IKM638 IAN635:IAQ638 HQR635:HQU638 HGV635:HGY638 GWZ635:GXC638 GND635:GNG638 GDH635:GDK638 FTL635:FTO638 FJP635:FJS638 EZT635:EZW638 EPX635:EQA638 EGB635:EGE638 DWF635:DWI638 DMJ635:DMM638 DCN635:DCQ638 CSR635:CSU638 CIV635:CIY638 BYZ635:BZC638 BPD635:BPG638 BFH635:BFK638 AVL635:AVO638 ALP635:ALS638 ABT635:ABW638 RX635:SA638 IB635:IE638 VSW1427:VSY1427 WWJ1317:WWM1318 WMN1317:WMQ1318 WCR1317:WCU1318 VSV1317:VSY1318 VIZ1317:VJC1318 UZD1317:UZG1318 UPH1317:UPK1318 UFL1317:UFO1318 TVP1317:TVS1318 TLT1317:TLW1318 TBX1317:TCA1318 SSB1317:SSE1318 SIF1317:SII1318 RYJ1317:RYM1318 RON1317:ROQ1318 RER1317:REU1318 QUV1317:QUY1318 QKZ1317:QLC1318 QBD1317:QBG1318 PRH1317:PRK1318 PHL1317:PHO1318 OXP1317:OXS1318 ONT1317:ONW1318 ODX1317:OEA1318 NUB1317:NUE1318 NKF1317:NKI1318 NAJ1317:NAM1318 MQN1317:MQQ1318 MGR1317:MGU1318 LWV1317:LWY1318 LMZ1317:LNC1318 LDD1317:LDG1318 KTH1317:KTK1318 KJL1317:KJO1318 JZP1317:JZS1318 JPT1317:JPW1318 JFX1317:JGA1318 IWB1317:IWE1318 IMF1317:IMI1318 ICJ1317:ICM1318 HSN1317:HSQ1318 HIR1317:HIU1318 GYV1317:GYY1318 GOZ1317:GPC1318 GFD1317:GFG1318 FVH1317:FVK1318 FLL1317:FLO1318 FBP1317:FBS1318 ERT1317:ERW1318 EHX1317:EIA1318 DYB1317:DYE1318 DOF1317:DOI1318 DEJ1317:DEM1318 CUN1317:CUQ1318 CKR1317:CKU1318 CAV1317:CAY1318 BQZ1317:BRC1318 BHD1317:BHG1318 AXH1317:AXK1318 ANL1317:ANO1318 ADP1317:ADS1318 TT1317:TW1318 JX1317:KA1318 WCS1427:WCU1427 WMO1427:WMQ1427 WWK1427:WWM1427 JY1427:KA1427 TU1427:TW1427 ADQ1427:ADS1427 ANM1427:ANO1427 AXI1427:AXK1427 BHE1427:BHG1427 BRA1427:BRC1427 CAW1427:CAY1427 CKS1427:CKU1427 CUO1427:CUQ1427 DEK1427:DEM1427 DOG1427:DOI1427 DYC1427:DYE1427 EHY1427:EIA1427 ERU1427:ERW1427 FBQ1427:FBS1427 FLM1427:FLO1427 FVI1427:FVK1427 GFE1427:GFG1427 GPA1427:GPC1427 GYW1427:GYY1427 HIS1427:HIU1427 HSO1427:HSQ1427 ICK1427:ICM1427 IMG1427:IMI1427 IWC1427:IWE1427 JFY1427:JGA1427 JPU1427:JPW1427 JZQ1427:JZS1427 KJM1427:KJO1427 KTI1427:KTK1427 LDE1427:LDG1427 LNA1427:LNC1427 LWW1427:LWY1427 MGS1427:MGU1427 MQO1427:MQQ1427 NAK1427:NAM1427 NKG1427:NKI1427 NUC1427:NUE1427 ODY1427:OEA1427 ONU1427:ONW1427 OXQ1427:OXS1427 PHM1427:PHO1427 PRI1427:PRK1427 QBE1427:QBG1427 QLA1427:QLC1427">
      <formula1>skaiciai15</formula1>
      <formula2>0</formula2>
    </dataValidation>
    <dataValidation type="list" allowBlank="1" showErrorMessage="1" sqref="GQ1209:GS1209 WTC1169:WTE1169 WJG1169:WJI1169 VZK1169:VZM1169 VPO1169:VPQ1169 VFS1169:VFU1169 UVW1169:UVY1169 UMA1169:UMC1169 UCE1169:UCG1169 TSI1169:TSK1169 TIM1169:TIO1169 SYQ1169:SYS1169 SOU1169:SOW1169 SEY1169:SFA1169 RVC1169:RVE1169 RLG1169:RLI1169 RBK1169:RBM1169 QRO1169:QRQ1169 QHS1169:QHU1169 PXW1169:PXY1169 POA1169:POC1169 PEE1169:PEG1169 OUI1169:OUK1169 OKM1169:OKO1169 OAQ1169:OAS1169 NQU1169:NQW1169 NGY1169:NHA1169 MXC1169:MXE1169 MNG1169:MNI1169 MDK1169:MDM1169 LTO1169:LTQ1169 LJS1169:LJU1169 KZW1169:KZY1169 KQA1169:KQC1169 KGE1169:KGG1169 JWI1169:JWK1169 JMM1169:JMO1169 JCQ1169:JCS1169 ISU1169:ISW1169 IIY1169:IJA1169 HZC1169:HZE1169 HPG1169:HPI1169 HFK1169:HFM1169 GVO1169:GVQ1169 GLS1169:GLU1169 GBW1169:GBY1169 FSA1169:FSC1169 FIE1169:FIG1169 EYI1169:EYK1169 EOM1169:EOO1169 EEQ1169:EES1169 DUU1169:DUW1169 DKY1169:DLA1169 DBC1169:DBE1169 CRG1169:CRI1169 CHK1169:CHM1169 BXO1169:BXQ1169 BNS1169:BNU1169 BDW1169:BDY1169 AUA1169:AUC1169 AKE1169:AKG1169 AAI1169:AAK1169 QM1169:QO1169 GQ1169:GS1169 WTC1195:WTE1195 WJG1195:WJI1195 VZK1195:VZM1195 VPO1195:VPQ1195 VFS1195:VFU1195 UVW1195:UVY1195 UMA1195:UMC1195 UCE1195:UCG1195 TSI1195:TSK1195 TIM1195:TIO1195 SYQ1195:SYS1195 SOU1195:SOW1195 SEY1195:SFA1195 RVC1195:RVE1195 RLG1195:RLI1195 RBK1195:RBM1195 QRO1195:QRQ1195 QHS1195:QHU1195 PXW1195:PXY1195 POA1195:POC1195 PEE1195:PEG1195 OUI1195:OUK1195 OKM1195:OKO1195 OAQ1195:OAS1195 NQU1195:NQW1195 NGY1195:NHA1195 MXC1195:MXE1195 MNG1195:MNI1195 MDK1195:MDM1195 LTO1195:LTQ1195 LJS1195:LJU1195 KZW1195:KZY1195 KQA1195:KQC1195 KGE1195:KGG1195 JWI1195:JWK1195 JMM1195:JMO1195 JCQ1195:JCS1195 ISU1195:ISW1195 IIY1195:IJA1195 HZC1195:HZE1195 HPG1195:HPI1195 HFK1195:HFM1195 GVO1195:GVQ1195 GLS1195:GLU1195 GBW1195:GBY1195 FSA1195:FSC1195 FIE1195:FIG1195 EYI1195:EYK1195 EOM1195:EOO1195 EEQ1195:EES1195 DUU1195:DUW1195 DKY1195:DLA1195 DBC1195:DBE1195 CRG1195:CRI1195 CHK1195:CHM1195 BXO1195:BXQ1195 BNS1195:BNU1195 BDW1195:BDY1195 AUA1195:AUC1195 AKE1195:AKG1195 AAI1195:AAK1195 QM1195:QO1195 GQ1195:GS1195 WTC1209:WTE1209 WJG1209:WJI1209 VZK1209:VZM1209 VPO1209:VPQ1209 VFS1209:VFU1209 UVW1209:UVY1209 UMA1209:UMC1209 UCE1209:UCG1209 TSI1209:TSK1209 TIM1209:TIO1209 SYQ1209:SYS1209 SOU1209:SOW1209 SEY1209:SFA1209 RVC1209:RVE1209 RLG1209:RLI1209 RBK1209:RBM1209 QRO1209:QRQ1209 QHS1209:QHU1209 PXW1209:PXY1209 POA1209:POC1209 PEE1209:PEG1209 OUI1209:OUK1209 OKM1209:OKO1209 OAQ1209:OAS1209 NQU1209:NQW1209 NGY1209:NHA1209 MXC1209:MXE1209 MNG1209:MNI1209 MDK1209:MDM1209 LTO1209:LTQ1209 LJS1209:LJU1209 KZW1209:KZY1209 KQA1209:KQC1209 KGE1209:KGG1209 JWI1209:JWK1209 JMM1209:JMO1209 JCQ1209:JCS1209 ISU1209:ISW1209 IIY1209:IJA1209 HZC1209:HZE1209 HPG1209:HPI1209 HFK1209:HFM1209 GVO1209:GVQ1209 GLS1209:GLU1209 GBW1209:GBY1209 FSA1209:FSC1209 FIE1209:FIG1209 EYI1209:EYK1209 EOM1209:EOO1209 EEQ1209:EES1209 DUU1209:DUW1209 DKY1209:DLA1209 DBC1209:DBE1209 CRG1209:CRI1209 CHK1209:CHM1209 BXO1209:BXQ1209 BNS1209:BNU1209 BDW1209:BDY1209 AUA1209:AUC1209 AKE1209:AKG1209 AAI1209:AAK1209 QM1209:QO1209 QO679:QQ679 AAK679:AAM679 AKG679:AKI679 AUC679:AUE679 BDY679:BEA679 BNU679:BNW679 BXQ679:BXS679 CHM679:CHO679 CRI679:CRK679 DBE679:DBG679 DLA679:DLC679 DUW679:DUY679 EES679:EEU679 EOO679:EOQ679 EYK679:EYM679 FIG679:FII679 FSC679:FSE679 GBY679:GCA679 GLU679:GLW679 GVQ679:GVS679 HFM679:HFO679 HPI679:HPK679 HZE679:HZG679 IJA679:IJC679 ISW679:ISY679 JCS679:JCU679 JMO679:JMQ679 JWK679:JWM679 KGG679:KGI679 KQC679:KQE679 KZY679:LAA679 LJU679:LJW679 LTQ679:LTS679 MDM679:MDO679 MNI679:MNK679 MXE679:MXG679 NHA679:NHC679 NQW679:NQY679 OAS679:OAU679 OKO679:OKQ679 OUK679:OUM679 PEG679:PEI679 POC679:POE679 PXY679:PYA679 QHU679:QHW679 QRQ679:QRS679 RBM679:RBO679 RLI679:RLK679 RVE679:RVG679 SFA679:SFC679 SOW679:SOY679 SYS679:SYU679 TIO679:TIQ679 TSK679:TSM679 UCG679:UCI679 UMC679:UME679 UVY679:UWA679 VFU679:VFW679 VPQ679:VPS679 VZM679:VZO679 WJI679:WJK679 WTE679:WTG679 HI673:HI676 RE673:RE676 ABA673:ABA676 AKW673:AKW676 AUS673:AUS676 BEO673:BEO676 BOK673:BOK676 BYG673:BYG676 CIC673:CIC676 CRY673:CRY676 DBU673:DBU676 DLQ673:DLQ676 DVM673:DVM676 EFI673:EFI676 EPE673:EPE676 EZA673:EZA676 FIW673:FIW676 FSS673:FSS676 GCO673:GCO676 GMK673:GMK676 GWG673:GWG676 HGC673:HGC676 HPY673:HPY676 HZU673:HZU676 IJQ673:IJQ676 ITM673:ITM676 JDI673:JDI676 JNE673:JNE676 JXA673:JXA676 KGW673:KGW676 KQS673:KQS676 LAO673:LAO676 LKK673:LKK676 LUG673:LUG676 MEC673:MEC676 MNY673:MNY676 MXU673:MXU676 NHQ673:NHQ676 NRM673:NRM676 OBI673:OBI676 OLE673:OLE676 OVA673:OVA676 PEW673:PEW676 POS673:POS676 PYO673:PYO676 QIK673:QIK676 QSG673:QSG676 RCC673:RCC676 RLY673:RLY676 RVU673:RVU676 SFQ673:SFQ676 SPM673:SPM676 SZI673:SZI676 TJE673:TJE676 TTA673:TTA676 UCW673:UCW676 UMS673:UMS676 UWO673:UWO676 VGK673:VGK676 VQG673:VQG676 WAC673:WAC676 WJY673:WJY676 WTU673:WTU676 GS679:GU679 RE575:RE588 ABA575:ABA588 AKW575:AKW588 AUS575:AUS588 BEO575:BEO588 BOK575:BOK588 BYG575:BYG588 CIC575:CIC588 CRY575:CRY588 DBU575:DBU588 DLQ575:DLQ588 DVM575:DVM588 EFI575:EFI588 EPE575:EPE588 EZA575:EZA588 FIW575:FIW588 FSS575:FSS588 GCO575:GCO588 GMK575:GMK588 GWG575:GWG588 HGC575:HGC588 HPY575:HPY588 HZU575:HZU588 IJQ575:IJQ588 ITM575:ITM588 JDI575:JDI588 JNE575:JNE588 JXA575:JXA588 KGW575:KGW588 KQS575:KQS588 LAO575:LAO588 LKK575:LKK588 LUG575:LUG588 MEC575:MEC588 MNY575:MNY588 MXU575:MXU588 NHQ575:NHQ588 NRM575:NRM588 OBI575:OBI588 OLE575:OLE588 OVA575:OVA588 PEW575:PEW588 POS575:POS588 PYO575:PYO588 QIK575:QIK588 QSG575:QSG588 RCC575:RCC588 RLY575:RLY588 RVU575:RVU588 SFQ575:SFQ588 SPM575:SPM588 SZI575:SZI588 TJE575:TJE588 TTA575:TTA588 UCW575:UCW588 UMS575:UMS588 UWO575:UWO588 VGK575:VGK588 VQG575:VQG588 WAC575:WAC588 WJY575:WJY588 WTU575:WTU588 HI593:HI596 RE593:RE596 ABA593:ABA596 AKW593:AKW596 AUS593:AUS596 BEO593:BEO596 BOK593:BOK596 BYG593:BYG596 CIC593:CIC596 CRY593:CRY596 DBU593:DBU596 DLQ593:DLQ596 DVM593:DVM596 EFI593:EFI596 EPE593:EPE596 EZA593:EZA596 FIW593:FIW596 FSS593:FSS596 GCO593:GCO596 GMK593:GMK596 GWG593:GWG596 HGC593:HGC596 HPY593:HPY596 HZU593:HZU596 IJQ593:IJQ596 ITM593:ITM596 JDI593:JDI596 JNE593:JNE596 JXA593:JXA596 KGW593:KGW596 KQS593:KQS596 LAO593:LAO596 LKK593:LKK596 LUG593:LUG596 MEC593:MEC596 MNY593:MNY596 MXU593:MXU596 NHQ593:NHQ596 NRM593:NRM596 OBI593:OBI596 OLE593:OLE596 OVA593:OVA596 PEW593:PEW596 POS593:POS596 PYO593:PYO596 QIK593:QIK596 QSG593:QSG596 RCC593:RCC596 RLY593:RLY596 RVU593:RVU596 SFQ593:SFQ596 SPM593:SPM596 SZI593:SZI596 TJE593:TJE596 TTA593:TTA596 UCW593:UCW596 UMS593:UMS596 UWO593:UWO596 VGK593:VGK596 VQG593:VQG596 WAC593:WAC596 WJY593:WJY596 WTU593:WTU596 GS590:GU592 QO590:QQ592 AAK590:AAM592 AKG590:AKI592 AUC590:AUE592 BDY590:BEA592 BNU590:BNW592 BXQ590:BXS592 CHM590:CHO592 CRI590:CRK592 DBE590:DBG592 DLA590:DLC592 DUW590:DUY592 EES590:EEU592 EOO590:EOQ592 EYK590:EYM592 FIG590:FII592 FSC590:FSE592 GBY590:GCA592 GLU590:GLW592 GVQ590:GVS592 HFM590:HFO592 HPI590:HPK592 HZE590:HZG592 IJA590:IJC592 ISW590:ISY592 JCS590:JCU592 JMO590:JMQ592 JWK590:JWM592 KGG590:KGI592 KQC590:KQE592 KZY590:LAA592 LJU590:LJW592 LTQ590:LTS592 MDM590:MDO592 MNI590:MNK592 MXE590:MXG592 NHA590:NHC592 NQW590:NQY592 OAS590:OAU592 OKO590:OKQ592 OUK590:OUM592 PEG590:PEI592 POC590:POE592 PXY590:PYA592 QHU590:QHW592 QRQ590:QRS592 RBM590:RBO592 RLI590:RLK592 RVE590:RVG592 SFA590:SFC592 SOW590:SOY592 SYS590:SYU592 TIO590:TIQ592 TSK590:TSM592 UCG590:UCI592 UMC590:UME592 UVY590:UWA592 VFU590:VFW592 VPQ590:VPS592 VZM590:VZO592 WJI590:WJK592 WTE590:WTG592 GS606:GU617 QO606:QQ617 AAK606:AAM617 AKG606:AKI617 AUC606:AUE617 BDY606:BEA617 BNU606:BNW617 BXQ606:BXS617 CHM606:CHO617 CRI606:CRK617 DBE606:DBG617 DLA606:DLC617 DUW606:DUY617 EES606:EEU617 EOO606:EOQ617 EYK606:EYM617 FIG606:FII617 FSC606:FSE617 GBY606:GCA617 GLU606:GLW617 GVQ606:GVS617 HFM606:HFO617 HPI606:HPK617 HZE606:HZG617 IJA606:IJC617 ISW606:ISY617 JCS606:JCU617 JMO606:JMQ617 JWK606:JWM617 KGG606:KGI617 KQC606:KQE617 KZY606:LAA617 LJU606:LJW617 LTQ606:LTS617 MDM606:MDO617 MNI606:MNK617 MXE606:MXG617 NHA606:NHC617 NQW606:NQY617 OAS606:OAU617 OKO606:OKQ617 OUK606:OUM617 PEG606:PEI617 POC606:POE617 PXY606:PYA617 QHU606:QHW617 QRQ606:QRS617 RBM606:RBO617 RLI606:RLK617 RVE606:RVG617 SFA606:SFC617 SOW606:SOY617 SYS606:SYU617 TIO606:TIQ617 TSK606:TSM617 UCG606:UCI617 UMC606:UME617 UVY606:UWA617 VFU606:VFW617 VPQ606:VPS617 VZM606:VZO617 WJI606:WJK617 WTE606:WTG617 HI575:HI588 WTE635:WTG638 WJI635:WJK638 VZM635:VZO638 VPQ635:VPS638 VFU635:VFW638 UVY635:UWA638 UMC635:UME638 UCG635:UCI638 TSK635:TSM638 TIO635:TIQ638 SYS635:SYU638 SOW635:SOY638 SFA635:SFC638 RVE635:RVG638 RLI635:RLK638 RBM635:RBO638 QRQ635:QRS638 QHU635:QHW638 PXY635:PYA638 POC635:POE638 PEG635:PEI638 OUK635:OUM638 OKO635:OKQ638 OAS635:OAU638 NQW635:NQY638 NHA635:NHC638 MXE635:MXG638 MNI635:MNK638 MDM635:MDO638 LTQ635:LTS638 LJU635:LJW638 KZY635:LAA638 KQC635:KQE638 KGG635:KGI638 JWK635:JWM638 JMO635:JMQ638 JCS635:JCU638 ISW635:ISY638 IJA635:IJC638 HZE635:HZG638 HPI635:HPK638 HFM635:HFO638 GVQ635:GVS638 GLU635:GLW638 GBY635:GCA638 FSC635:FSE638 FIG635:FII638 EYK635:EYM638 EOO635:EOQ638 EES635:EEU638 DUW635:DUY638 DLA635:DLC638 DBE635:DBG638 CRI635:CRK638 CHM635:CHO638 BXQ635:BXS638 BNU635:BNW638 BDY635:BEA638 AUC635:AUE638 AKG635:AKI638 AAK635:AAM638 QO635:QQ638 GS635:GU638 WVA1317:WVC1318 WLE1317:WLG1318 WBI1317:WBK1318 VRM1317:VRO1318 VHQ1317:VHS1318 UXU1317:UXW1318 UNY1317:UOA1318 UEC1317:UEE1318 TUG1317:TUI1318 TKK1317:TKM1318 TAO1317:TAQ1318 SQS1317:SQU1318 SGW1317:SGY1318 RXA1317:RXC1318 RNE1317:RNG1318 RDI1317:RDK1318 QTM1317:QTO1318 QJQ1317:QJS1318 PZU1317:PZW1318 PPY1317:PQA1318 PGC1317:PGE1318 OWG1317:OWI1318 OMK1317:OMM1318 OCO1317:OCQ1318 NSS1317:NSU1318 NIW1317:NIY1318 MZA1317:MZC1318 MPE1317:MPG1318 MFI1317:MFK1318 LVM1317:LVO1318 LLQ1317:LLS1318 LBU1317:LBW1318 KRY1317:KSA1318 KIC1317:KIE1318 JYG1317:JYI1318 JOK1317:JOM1318 JEO1317:JEQ1318 IUS1317:IUU1318 IKW1317:IKY1318 IBA1317:IBC1318 HRE1317:HRG1318 HHI1317:HHK1318 GXM1317:GXO1318 GNQ1317:GNS1318 GDU1317:GDW1318 FTY1317:FUA1318 FKC1317:FKE1318 FAG1317:FAI1318 EQK1317:EQM1318 EGO1317:EGQ1318 DWS1317:DWU1318 DMW1317:DMY1318 DDA1317:DDC1318 CTE1317:CTG1318 CJI1317:CJK1318 BZM1317:BZO1318 BPQ1317:BPS1318 BFU1317:BFW1318 AVY1317:AWA1318 AMC1317:AME1318 ACG1317:ACI1318 SK1317:SM1318 IO1317:IQ1318 WWQ1318 WMU1318 WCY1318 VTC1318 VJG1318 UZK1318 UPO1318 UFS1318 TVW1318 TMA1318 TCE1318 SSI1318 SIM1318 RYQ1318 ROU1318 REY1318 QVC1318 QLG1318 QBK1318 PRO1318 PHS1318 OXW1318 OOA1318 OEE1318 NUI1318 NKM1318 NAQ1318 MQU1318 MGY1318 LXC1318 LNG1318 LDK1318 KTO1318 KJS1318 JZW1318 JQA1318 JGE1318 IWI1318 IMM1318 ICQ1318 HSU1318 HIY1318 GZC1318 GPG1318 GFK1318 FVO1318 FLS1318 FBW1318 ESA1318 EIE1318 DYI1318 DOM1318 DEQ1318 CUU1318 CKY1318 CBC1318 BRG1318 BHK1318 AXO1318 ANS1318 ADW1318 UA1318 KE1318 JE1425 TA1425 ACW1425 AMS1425 AWO1425 BGK1425 BQG1425 CAC1425 CJY1425 CTU1425 DDQ1425 DNM1425 DXI1425 EHE1425 ERA1425 FAW1425 FKS1425 FUO1425 GEK1425 GOG1425 GYC1425 HHY1425 HRU1425 IBQ1425 ILM1425 IVI1425 JFE1425 JPA1425 JYW1425 KIS1425 KSO1425 LCK1425 LMG1425 LWC1425 MFY1425 MPU1425 MZQ1425 NJM1425 NTI1425 ODE1425 ONA1425 OWW1425 PGS1425 PQO1425 QAK1425 QKG1425 QUC1425 RDY1425 RNU1425 RXQ1425 SHM1425 SRI1425 TBE1425 TLA1425 TUW1425 UES1425 UOO1425 UYK1425 VIG1425 VSC1425 WBY1425 WLU1425 WVQ1425 IO1427:IQ1427 SK1427:SM1427 ACG1427:ACI1427 AMC1427:AME1427 AVY1427:AWA1427 BFU1427:BFW1427 BPQ1427:BPS1427 BZM1427:BZO1427 CJI1427:CJK1427 CTE1427:CTG1427 DDA1427:DDC1427 DMW1427:DMY1427 DWS1427:DWU1427 EGO1427:EGQ1427 EQK1427:EQM1427 FAG1427:FAI1427 FKC1427:FKE1427 FTY1427:FUA1427 GDU1427:GDW1427 GNQ1427:GNS1427 GXM1427:GXO1427 HHI1427:HHK1427 HRE1427:HRG1427 IBA1427:IBC1427 IKW1427:IKY1427 IUS1427:IUU1427 JEO1427:JEQ1427 JOK1427:JOM1427 JYG1427:JYI1427 KIC1427:KIE1427 KRY1427:KSA1427 LBU1427:LBW1427 LLQ1427:LLS1427 LVM1427:LVO1427 MFI1427:MFK1427 MPE1427:MPG1427 MZA1427:MZC1427 NIW1427:NIY1427 NSS1427:NSU1427 OCO1427:OCQ1427 OMK1427:OMM1427 OWG1427:OWI1427 PGC1427:PGE1427 PPY1427:PQA1427 PZU1427:PZW1427 QJQ1427:QJS1427 QTM1427:QTO1427 RDI1427:RDK1427 RNE1427:RNG1427 RXA1427:RXC1427 SGW1427:SGY1427 SQS1427:SQU1427 TAO1427:TAQ1427 TKK1427:TKM1427 TUG1427:TUI1427 UEC1427:UEE1427 UNY1427:UOA1427 UXU1427:UXW1427 VHQ1427:VHS1427 VRM1427:VRO1427 WBI1427:WBK1427 WLE1427:WLG1427 WVA1427:WVC1427 JE1438 TA1438 ACW1438 AMS1438 AWO1438 BGK1438 BQG1438 CAC1438 CJY1438 CTU1438 DDQ1438 DNM1438 DXI1438 EHE1438 ERA1438 FAW1438 FKS1438 FUO1438 GEK1438 GOG1438 GYC1438 HHY1438 HRU1438 IBQ1438 ILM1438 IVI1438 JFE1438 JPA1438 JYW1438 KIS1438 KSO1438 LCK1438 LMG1438 LWC1438 MFY1438 MPU1438 MZQ1438 NJM1438 NTI1438 ODE1438 ONA1438 OWW1438 PGS1438 PQO1438 QAK1438 QKG1438 QUC1438 RDY1438 RNU1438 RXQ1438 SHM1438 SRI1438 TBE1438 TLA1438 TUW1438 UES1438 UOO1438 UYK1438 VIG1438 VSC1438 WBY1438 WLU1438 WVQ1438">
      <formula1>vadovu_sk</formula1>
      <formula2>0</formula2>
    </dataValidation>
    <dataValidation type="list" allowBlank="1" showInputMessage="1" showErrorMessage="1" sqref="QI1290:QI1297 AAE1290:AAE1297 AKA1290:AKA1297 ATW1290:ATW1297 BDS1290:BDS1297 BNO1290:BNO1297 BXK1290:BXK1297 CHG1290:CHG1297 CRC1290:CRC1297 DAY1290:DAY1297 DKU1290:DKU1297 DUQ1290:DUQ1297 EEM1290:EEM1297 EOI1290:EOI1297 EYE1290:EYE1297 FIA1290:FIA1297 FRW1290:FRW1297 GBS1290:GBS1297 GLO1290:GLO1297 GVK1290:GVK1297 HFG1290:HFG1297 HPC1290:HPC1297 HYY1290:HYY1297 IIU1290:IIU1297 ISQ1290:ISQ1297 JCM1290:JCM1297 JMI1290:JMI1297 JWE1290:JWE1297 KGA1290:KGA1297 KPW1290:KPW1297 KZS1290:KZS1297 LJO1290:LJO1297 LTK1290:LTK1297 MDG1290:MDG1297 MNC1290:MNC1297 MWY1290:MWY1297 NGU1290:NGU1297 NQQ1290:NQQ1297 OAM1290:OAM1297 OKI1290:OKI1297 OUE1290:OUE1297 PEA1290:PEA1297 PNW1290:PNW1297 PXS1290:PXS1297 QHO1290:QHO1297 QRK1290:QRK1297 RBG1290:RBG1297 RLC1290:RLC1297 RUY1290:RUY1297 SEU1290:SEU1297 SOQ1290:SOQ1297 SYM1290:SYM1297 TII1290:TII1297 TSE1290:TSE1297 UCA1290:UCA1297 ULW1290:ULW1297 UVS1290:UVS1297 VFO1290:VFO1297 VPK1290:VPK1297 VZG1290:VZG1297 WJC1290:WJC1297 WSY1290:WSY1297 GM1290:GM1297 QD573:QD746 WST573:WST746 WIX573:WIX746 VZB573:VZB746 VPF573:VPF746 VFJ573:VFJ746 UVN573:UVN746 ULR573:ULR746 UBV573:UBV746 TRZ573:TRZ746 TID573:TID746 SYH573:SYH746 SOL573:SOL746 SEP573:SEP746 RUT573:RUT746 RKX573:RKX746 RBB573:RBB746 QRF573:QRF746 QHJ573:QHJ746 PXN573:PXN746 PNR573:PNR746 PDV573:PDV746 OTZ573:OTZ746 OKD573:OKD746 OAH573:OAH746 NQL573:NQL746 NGP573:NGP746 MWT573:MWT746 MMX573:MMX746 MDB573:MDB746 LTF573:LTF746 LJJ573:LJJ746 KZN573:KZN746 KPR573:KPR746 KFV573:KFV746 JVZ573:JVZ746 JMD573:JMD746 JCH573:JCH746 ISL573:ISL746 IIP573:IIP746 HYT573:HYT746 HOX573:HOX746 HFB573:HFB746 GVF573:GVF746 GLJ573:GLJ746 GBN573:GBN746 FRR573:FRR746 FHV573:FHV746 EXZ573:EXZ746 EOD573:EOD746 EEH573:EEH746 DUL573:DUL746 DKP573:DKP746 DAT573:DAT746 CQX573:CQX746 CHB573:CHB746 BXF573:BXF746 BNJ573:BNJ746 BDN573:BDN746 ATR573:ATR746 AJV573:AJV746 ZZ573:ZZ746 GH573:GH746 BFK1311:BFK1364 BPG1311:BPG1364 BZC1311:BZC1364 CIY1311:CIY1364 CSU1311:CSU1364 DCQ1311:DCQ1364 DMM1311:DMM1364 DWI1311:DWI1364 EGE1311:EGE1364 EQA1311:EQA1364 EZW1311:EZW1364 FJS1311:FJS1364 FTO1311:FTO1364 GDK1311:GDK1364 GNG1311:GNG1364 GXC1311:GXC1364 HGY1311:HGY1364 HQU1311:HQU1364 IAQ1311:IAQ1364 IKM1311:IKM1364 IUI1311:IUI1364 JEE1311:JEE1364 JOA1311:JOA1364 JXW1311:JXW1364 KHS1311:KHS1364 KRO1311:KRO1364 LBK1311:LBK1364 LLG1311:LLG1364 LVC1311:LVC1364 MEY1311:MEY1364 MOU1311:MOU1364 MYQ1311:MYQ1364 NIM1311:NIM1364 NSI1311:NSI1364 OCE1311:OCE1364 OMA1311:OMA1364 OVW1311:OVW1364 PFS1311:PFS1364 PPO1311:PPO1364 PZK1311:PZK1364 QJG1311:QJG1364 QTC1311:QTC1364 RCY1311:RCY1364 RMU1311:RMU1364 RWQ1311:RWQ1364 SGM1311:SGM1364 SQI1311:SQI1364 TAE1311:TAE1364 TKA1311:TKA1364 TTW1311:TTW1364 UDS1311:UDS1364 UNO1311:UNO1364 UXK1311:UXK1364 VHG1311:VHG1364 VRC1311:VRC1364 WAY1311:WAY1364 WKU1311:WKU1364 WUQ1311:WUQ1364 IE1311:IE1364 SA1311:SA1364 ALS1311:ALS1364 ABW1311:ABW1364 AVO1311:AVO1364 ID1425:ID1451 RZ1425:RZ1451 ABV1425:ABV1451 ALR1425:ALR1451 AVN1425:AVN1451 BFJ1425:BFJ1451 BPF1425:BPF1451 BZB1425:BZB1451 CIX1425:CIX1451 CST1425:CST1451 DCP1425:DCP1451 DML1425:DML1451 DWH1425:DWH1451 EGD1425:EGD1451 EPZ1425:EPZ1451 EZV1425:EZV1451 FJR1425:FJR1451 FTN1425:FTN1451 GDJ1425:GDJ1451 GNF1425:GNF1451 GXB1425:GXB1451 HGX1425:HGX1451 HQT1425:HQT1451 IAP1425:IAP1451 IKL1425:IKL1451 IUH1425:IUH1451 JED1425:JED1451 JNZ1425:JNZ1451 JXV1425:JXV1451 KHR1425:KHR1451 KRN1425:KRN1451 LBJ1425:LBJ1451 LLF1425:LLF1451 LVB1425:LVB1451 MEX1425:MEX1451 MOT1425:MOT1451 MYP1425:MYP1451 NIL1425:NIL1451 NSH1425:NSH1451 OCD1425:OCD1451 OLZ1425:OLZ1451 OVV1425:OVV1451 PFR1425:PFR1451 PPN1425:PPN1451 PZJ1425:PZJ1451 QJF1425:QJF1451 QTB1425:QTB1451 RCX1425:RCX1451 RMT1425:RMT1451 RWP1425:RWP1451 SGL1425:SGL1451 SQH1425:SQH1451 TAD1425:TAD1451 TJZ1425:TJZ1451 TTV1425:TTV1451 UDR1425:UDR1451 UNN1425:UNN1451 UXJ1425:UXJ1451 VHF1425:VHF1451 VRB1425:VRB1451 WAX1425:WAX1451 WKT1425:WKT1451 WUP1425:WUP1451 BNK8:BNK142 BXG8:BXG142 CHC8:CHC142 CQY8:CQY142 DAU8:DAU142 DKQ8:DKQ142 DUM8:DUM142 EEI8:EEI142 EOE8:EOE142 EYA8:EYA142 FHW8:FHW142 FRS8:FRS142 GBO8:GBO142 GLK8:GLK142 GVG8:GVG142 HFC8:HFC142 HOY8:HOY142 HYU8:HYU142 IIQ8:IIQ142 ISM8:ISM142 JCI8:JCI142 JME8:JME142 JWA8:JWA142 KFW8:KFW142 KPS8:KPS142 KZO8:KZO142 LJK8:LJK142 LTG8:LTG142 MDC8:MDC142 MMY8:MMY142 MWU8:MWU142 NGQ8:NGQ142 NQM8:NQM142 OAI8:OAI142 OKE8:OKE142 OUA8:OUA142 PDW8:PDW142 PNS8:PNS142 PXO8:PXO142 QHK8:QHK142 QRG8:QRG142 RBC8:RBC142 RKY8:RKY142 RUU8:RUU142 SEQ8:SEQ142 SOM8:SOM142 SYI8:SYI142 TIE8:TIE142 TSA8:TSA142 UBW8:UBW142 ULS8:ULS142 UVO8:UVO142 VFK8:VFK142 VPG8:VPG142 VZC8:VZC142 WIY8:WIY142 WSU8:WSU142 GI8:GI142 QE8:QE142 AJW8:AJW142 AAA8:AAA142 ATS8:ATS142 BDO8:BDO142 B8:B62">
      <formula1>dalyvavimas</formula1>
    </dataValidation>
    <dataValidation type="list" allowBlank="1" showInputMessage="1" showErrorMessage="1" sqref="WST1196:WST1208 WIX1196:WIX1208 VZB1196:VZB1208 VPF1196:VPF1208 VFJ1196:VFJ1208 UVN1196:UVN1208 ULR1196:ULR1208 UBV1196:UBV1208 TRZ1196:TRZ1208 TID1196:TID1208 SYH1196:SYH1208 SOL1196:SOL1208 SEP1196:SEP1208 RUT1196:RUT1208 RKX1196:RKX1208 RBB1196:RBB1208 QRF1196:QRF1208 QHJ1196:QHJ1208 PXN1196:PXN1208 PNR1196:PNR1208 PDV1196:PDV1208 OTZ1196:OTZ1208 OKD1196:OKD1208 OAH1196:OAH1208 NQL1196:NQL1208 NGP1196:NGP1208 MWT1196:MWT1208 MMX1196:MMX1208 MDB1196:MDB1208 LTF1196:LTF1208 LJJ1196:LJJ1208 KZN1196:KZN1208 KPR1196:KPR1208 KFV1196:KFV1208 JVZ1196:JVZ1208 JMD1196:JMD1208 JCH1196:JCH1208 ISL1196:ISL1208 IIP1196:IIP1208 HYT1196:HYT1208 HOX1196:HOX1208 HFB1196:HFB1208 GVF1196:GVF1208 GLJ1196:GLJ1208 GBN1196:GBN1208 FRR1196:FRR1208 FHV1196:FHV1208 EXZ1196:EXZ1208 EOD1196:EOD1208 EEH1196:EEH1208 DUL1196:DUL1208 DKP1196:DKP1208 DAT1196:DAT1208 CQX1196:CQX1208 CHB1196:CHB1208 BXF1196:BXF1208 BNJ1196:BNJ1208 BDN1196:BDN1208 ATR1196:ATR1208 AJV1196:AJV1208 ZZ1196:ZZ1208 QD1196:QD1208 GH1196:GH1208 WST1159:WST1168 WIX1159:WIX1168 VZB1159:VZB1168 VPF1159:VPF1168 VFJ1159:VFJ1168 UVN1159:UVN1168 ULR1159:ULR1168 UBV1159:UBV1168 TRZ1159:TRZ1168 TID1159:TID1168 SYH1159:SYH1168 SOL1159:SOL1168 SEP1159:SEP1168 RUT1159:RUT1168 RKX1159:RKX1168 RBB1159:RBB1168 QRF1159:QRF1168 QHJ1159:QHJ1168 PXN1159:PXN1168 PNR1159:PNR1168 PDV1159:PDV1168 OTZ1159:OTZ1168 OKD1159:OKD1168 OAH1159:OAH1168 NQL1159:NQL1168 NGP1159:NGP1168 MWT1159:MWT1168 MMX1159:MMX1168 MDB1159:MDB1168 LTF1159:LTF1168 LJJ1159:LJJ1168 KZN1159:KZN1168 KPR1159:KPR1168 KFV1159:KFV1168 JVZ1159:JVZ1168 JMD1159:JMD1168 JCH1159:JCH1168 ISL1159:ISL1168 IIP1159:IIP1168 HYT1159:HYT1168 HOX1159:HOX1168 HFB1159:HFB1168 GVF1159:GVF1168 GLJ1159:GLJ1168 GBN1159:GBN1168 FRR1159:FRR1168 FHV1159:FHV1168 EXZ1159:EXZ1168 EOD1159:EOD1168 EEH1159:EEH1168 DUL1159:DUL1168 DKP1159:DKP1168 DAT1159:DAT1168 CQX1159:CQX1168 CHB1159:CHB1168 BXF1159:BXF1168 BNJ1159:BNJ1168 BDN1159:BDN1168 ATR1159:ATR1168 AJV1159:AJV1168 ZZ1159:ZZ1168 QD1159:QD1168 GH1159:GH1168 NGS1234:NGS1288 NQO1234:NQO1288 GO1290:GO1297 QK1290:QK1297 AAG1290:AAG1297 AKC1290:AKC1297 ATY1290:ATY1297 BDU1290:BDU1297 BNQ1290:BNQ1297 BXM1290:BXM1297 CHI1290:CHI1297 CRE1290:CRE1297 DBA1290:DBA1297 DKW1290:DKW1297 DUS1290:DUS1297 EEO1290:EEO1297 EOK1290:EOK1297 EYG1290:EYG1297 FIC1290:FIC1297 FRY1290:FRY1297 GBU1290:GBU1297 GLQ1290:GLQ1297 GVM1290:GVM1297 HFI1290:HFI1297 HPE1290:HPE1297 HZA1290:HZA1297 IIW1290:IIW1297 ISS1290:ISS1297 JCO1290:JCO1297 JMK1290:JMK1297 JWG1290:JWG1297 KGC1290:KGC1297 KPY1290:KPY1297 KZU1290:KZU1297 LJQ1290:LJQ1297 LTM1290:LTM1297 MDI1290:MDI1297 MNE1290:MNE1297 MXA1290:MXA1297 NGW1290:NGW1297 NQS1290:NQS1297 OAO1290:OAO1297 OKK1290:OKK1297 OUG1290:OUG1297 PEC1290:PEC1297 PNY1290:PNY1297 PXU1290:PXU1297 QHQ1290:QHQ1297 QRM1290:QRM1297 RBI1290:RBI1297 RLE1290:RLE1297 RVA1290:RVA1297 SEW1290:SEW1297 SOS1290:SOS1297 SYO1290:SYO1297 TIK1290:TIK1297 TSG1290:TSG1297 UCC1290:UCC1297 ULY1290:ULY1297 UVU1290:UVU1297 VFQ1290:VFQ1297 VPM1290:VPM1297 VZI1290:VZI1297 WJE1290:WJE1297 WTA1290:WTA1297 GJ677:GJ678 QF677:QF678 AAB677:AAB678 AJX677:AJX678 ATT677:ATT678 BDP677:BDP678 BNL677:BNL678 BXH677:BXH678 CHD677:CHD678 CQZ677:CQZ678 DAV677:DAV678 DKR677:DKR678 DUN677:DUN678 EEJ677:EEJ678 EOF677:EOF678 EYB677:EYB678 FHX677:FHX678 FRT677:FRT678 GBP677:GBP678 GLL677:GLL678 GVH677:GVH678 HFD677:HFD678 HOZ677:HOZ678 HYV677:HYV678 IIR677:IIR678 ISN677:ISN678 JCJ677:JCJ678 JMF677:JMF678 JWB677:JWB678 KFX677:KFX678 KPT677:KPT678 KZP677:KZP678 LJL677:LJL678 LTH677:LTH678 MDD677:MDD678 MMZ677:MMZ678 MWV677:MWV678 NGR677:NGR678 NQN677:NQN678 OAJ677:OAJ678 OKF677:OKF678 OUB677:OUB678 PDX677:PDX678 PNT677:PNT678 PXP677:PXP678 QHL677:QHL678 QRH677:QRH678 RBD677:RBD678 RKZ677:RKZ678 RUV677:RUV678 SER677:SER678 SON677:SON678 SYJ677:SYJ678 TIF677:TIF678 TSB677:TSB678 UBX677:UBX678 ULT677:ULT678 UVP677:UVP678 VFL677:VFL678 VPH677:VPH678 VZD677:VZD678 WIZ677:WIZ678 WSV677:WSV678 OAK1234:OAK1288 WST1170:WST1194 OKG1234:OKG1288 OUC1234:OUC1288 PDY1234:PDY1288 PNU1234:PNU1288 WIX1170:WIX1194 GH1170:GH1194 QD1170:QD1194 ZZ1170:ZZ1194 AJV1170:AJV1194 ATR1170:ATR1194 BDN1170:BDN1194 BNJ1170:BNJ1194 BXF1170:BXF1194 CHB1170:CHB1194 CQX1170:CQX1194 DAT1170:DAT1194 DKP1170:DKP1194 DUL1170:DUL1194 EEH1170:EEH1194 EOD1170:EOD1194 EXZ1170:EXZ1194 FHV1170:FHV1194 FRR1170:FRR1194 GBN1170:GBN1194 GLJ1170:GLJ1194 GVF1170:GVF1194 HFB1170:HFB1194 HOX1170:HOX1194 HYT1170:HYT1194 IIP1170:IIP1194 ISL1170:ISL1194 JCH1170:JCH1194 JMD1170:JMD1194 JVZ1170:JVZ1194 KFV1170:KFV1194 KPR1170:KPR1194 KZN1170:KZN1194 LJJ1170:LJJ1194 LTF1170:LTF1194 MDB1170:MDB1194 MMX1170:MMX1194 MWT1170:MWT1194 NGP1170:NGP1194 NQL1170:NQL1194 OAH1170:OAH1194 OKD1170:OKD1194 OTZ1170:OTZ1194 PDV1170:PDV1194 PNR1170:PNR1194 PXN1170:PXN1194 QHJ1170:QHJ1194 QRF1170:QRF1194 RBB1170:RBB1194 RKX1170:RKX1194 RUT1170:RUT1194 SEP1170:SEP1194 SOL1170:SOL1194 SYH1170:SYH1194 TID1170:TID1194 TRZ1170:TRZ1194 UBV1170:UBV1194 ULR1170:ULR1194 UVN1170:UVN1194 VFJ1170:VFJ1194 VPF1170:VPF1194 VZB1170:VZB1194 PXQ1234:PXQ1288 WSV680:WSV736 WIZ680:WIZ736 VZD680:VZD736 VPH680:VPH736 VFL680:VFL736 UVP680:UVP736 ULT680:ULT736 UBX680:UBX736 TSB680:TSB736 TIF680:TIF736 SYJ680:SYJ736 SON680:SON736 SER680:SER736 RUV680:RUV736 RKZ680:RKZ736 RBD680:RBD736 QRH680:QRH736 QHL680:QHL736 PXP680:PXP736 PNT680:PNT736 PDX680:PDX736 OUB680:OUB736 OKF680:OKF736 OAJ680:OAJ736 NQN680:NQN736 NGR680:NGR736 MWV680:MWV736 MMZ680:MMZ736 MDD680:MDD736 LTH680:LTH736 LJL680:LJL736 KZP680:KZP736 KPT680:KPT736 KFX680:KFX736 JWB680:JWB736 JMF680:JMF736 JCJ680:JCJ736 ISN680:ISN736 IIR680:IIR736 HYV680:HYV736 HOZ680:HOZ736 HFD680:HFD736 GVH680:GVH736 GLL680:GLL736 GBP680:GBP736 FRT680:FRT736 FHX680:FHX736 EYB680:EYB736 EOF680:EOF736 EEJ680:EEJ736 DUN680:DUN736 DKR680:DKR736 DAV680:DAV736 CQZ680:CQZ736 CHD680:CHD736 BXH680:BXH736 BNL680:BNL736 BDP680:BDP736 ATT680:ATT736 AJX680:AJX736 AAB680:AAB736 QF680:QF736 GJ680:GJ736 QHM1234:QHM1288 VZB1210:VZB1231 VPF1210:VPF1231 VFJ1210:VFJ1231 UVN1210:UVN1231 ULR1210:ULR1231 UBV1210:UBV1231 TRZ1210:TRZ1231 TID1210:TID1231 SYH1210:SYH1231 SOL1210:SOL1231 SEP1210:SEP1231 RUT1210:RUT1231 RKX1210:RKX1231 RBB1210:RBB1231 QRF1210:QRF1231 QHJ1210:QHJ1231 PXN1210:PXN1231 PNR1210:PNR1231 PDV1210:PDV1231 OTZ1210:OTZ1231 OKD1210:OKD1231 OAH1210:OAH1231 NQL1210:NQL1231 NGP1210:NGP1231 MWT1210:MWT1231 MMX1210:MMX1231 MDB1210:MDB1231 LTF1210:LTF1231 LJJ1210:LJJ1231 KZN1210:KZN1231 KPR1210:KPR1231 KFV1210:KFV1231 JVZ1210:JVZ1231 JMD1210:JMD1231 JCH1210:JCH1231 ISL1210:ISL1231 IIP1210:IIP1231 HYT1210:HYT1231 HOX1210:HOX1231 HFB1210:HFB1231 GVF1210:GVF1231 GLJ1210:GLJ1231 GBN1210:GBN1231 FRR1210:FRR1231 FHV1210:FHV1231 EXZ1210:EXZ1231 EOD1210:EOD1231 EEH1210:EEH1231 DUL1210:DUL1231 DKP1210:DKP1231 DAT1210:DAT1231 CQX1210:CQX1231 CHB1210:CHB1231 BXF1210:BXF1231 BNJ1210:BNJ1231 BDN1210:BDN1231 ATR1210:ATR1231 AJV1210:AJV1231 ZZ1210:ZZ1231 QD1210:QD1231 GH1210:GH1231 WST1210:WST1231 WIX1210:WIX1231 GJ639:GJ672 QF639:QF672 AAB639:AAB672 AJX639:AJX672 ATT639:ATT672 BDP639:BDP672 BNL639:BNL672 BXH639:BXH672 CHD639:CHD672 CQZ639:CQZ672 DAV639:DAV672 DKR639:DKR672 DUN639:DUN672 EEJ639:EEJ672 EOF639:EOF672 EYB639:EYB672 FHX639:FHX672 FRT639:FRT672 GBP639:GBP672 GLL639:GLL672 GVH639:GVH672 HFD639:HFD672 HOZ639:HOZ672 HYV639:HYV672 IIR639:IIR672 ISN639:ISN672 JCJ639:JCJ672 JMF639:JMF672 JWB639:JWB672 KFX639:KFX672 KPT639:KPT672 KZP639:KZP672 LJL639:LJL672 LTH639:LTH672 MDD639:MDD672 MMZ639:MMZ672 MWV639:MWV672 NGR639:NGR672 NQN639:NQN672 OAJ639:OAJ672 OKF639:OKF672 OUB639:OUB672 PDX639:PDX672 PNT639:PNT672 PXP639:PXP672 QHL639:QHL672 QRH639:QRH672 RBD639:RBD672 RKZ639:RKZ672 RUV639:RUV672 SER639:SER672 SON639:SON672 SYJ639:SYJ672 TIF639:TIF672 TSB639:TSB672 UBX639:UBX672 ULT639:ULT672 UVP639:UVP672 VFL639:VFL672 VPH639:VPH672 VZD639:VZD672 WIZ639:WIZ672 WSV639:WSV672 QRI1234:QRI1288 GJ573:GJ614 QF573:QF614 AAB573:AAB614 AJX573:AJX614 ATT573:ATT614 BDP573:BDP614 BNL573:BNL614 BXH573:BXH614 CHD573:CHD614 CQZ573:CQZ614 DAV573:DAV614 DKR573:DKR614 DUN573:DUN614 EEJ573:EEJ614 EOF573:EOF614 EYB573:EYB614 FHX573:FHX614 FRT573:FRT614 GBP573:GBP614 GLL573:GLL614 GVH573:GVH614 HFD573:HFD614 HOZ573:HOZ614 HYV573:HYV614 IIR573:IIR614 ISN573:ISN614 JCJ573:JCJ614 JMF573:JMF614 JWB573:JWB614 KFX573:KFX614 KPT573:KPT614 KZP573:KZP614 LJL573:LJL614 LTH573:LTH614 MDD573:MDD614 MMZ573:MMZ614 MWV573:MWV614 NGR573:NGR614 NQN573:NQN614 OAJ573:OAJ614 OKF573:OKF614 OUB573:OUB614 PDX573:PDX614 PNT573:PNT614 PXP573:PXP614 QHL573:QHL614 QRH573:QRH614 RBD573:RBD614 RKZ573:RKZ614 RUV573:RUV614 SER573:SER614 SON573:SON614 SYJ573:SYJ614 TIF573:TIF614 TSB573:TSB614 UBX573:UBX614 ULT573:ULT614 UVP573:UVP614 VFL573:VFL614 VPH573:VPH614 VZD573:VZD614 WIZ573:WIZ614 WSV573:WSV614 RBE1234:RBE1288 RLA1234:RLA1288 RUW1234:RUW1288 SES1234:SES1288 SOO1234:SOO1288 SYK1234:SYK1288 WUS1311:WUS1316 WKW1311:WKW1316 WBA1311:WBA1316 VRE1311:VRE1316 VHI1311:VHI1316 UXM1311:UXM1316 UNQ1311:UNQ1316 UDU1311:UDU1316 TTY1311:TTY1316 TKC1311:TKC1316 TAG1311:TAG1316 SQK1311:SQK1316 SGO1311:SGO1316 RWS1311:RWS1316 RMW1311:RMW1316 RDA1311:RDA1316 QTE1311:QTE1316 QJI1311:QJI1316 PZM1311:PZM1316 PPQ1311:PPQ1316 PFU1311:PFU1316 OVY1311:OVY1316 OMC1311:OMC1316 OCG1311:OCG1316 NSK1311:NSK1316 NIO1311:NIO1316 MYS1311:MYS1316 MOW1311:MOW1316 MFA1311:MFA1316 LVE1311:LVE1316 LLI1311:LLI1316 LBM1311:LBM1316 KRQ1311:KRQ1316 KHU1311:KHU1316 JXY1311:JXY1316 JOC1311:JOC1316 JEG1311:JEG1316 IUK1311:IUK1316 IKO1311:IKO1316 IAS1311:IAS1316 HQW1311:HQW1316 HHA1311:HHA1316 GXE1311:GXE1316 GNI1311:GNI1316 GDM1311:GDM1316 FTQ1311:FTQ1316 FJU1311:FJU1316 EZY1311:EZY1316 EQC1311:EQC1316 EGG1311:EGG1316 DWK1311:DWK1316 DMO1311:DMO1316 DCS1311:DCS1316 CSW1311:CSW1316 CJA1311:CJA1316 BZE1311:BZE1316 BPI1311:BPI1316 BFM1311:BFM1316 AVQ1311:AVQ1316 ALU1311:ALU1316 ABY1311:ABY1316 SC1311:SC1316 IG1311:IG1316 TIG1234:TIG1288 WUS1319:WUS1364 WKW1319:WKW1364 WBA1319:WBA1364 VRE1319:VRE1364 VHI1319:VHI1364 UXM1319:UXM1364 UNQ1319:UNQ1364 UDU1319:UDU1364 TTY1319:TTY1364 TKC1319:TKC1364 TAG1319:TAG1364 SQK1319:SQK1364 SGO1319:SGO1364 RWS1319:RWS1364 RMW1319:RMW1364 RDA1319:RDA1364 QTE1319:QTE1364 QJI1319:QJI1364 PZM1319:PZM1364 PPQ1319:PPQ1364 PFU1319:PFU1364 OVY1319:OVY1364 OMC1319:OMC1364 OCG1319:OCG1364 NSK1319:NSK1364 NIO1319:NIO1364 MYS1319:MYS1364 MOW1319:MOW1364 MFA1319:MFA1364 LVE1319:LVE1364 LLI1319:LLI1364 LBM1319:LBM1364 KRQ1319:KRQ1364 KHU1319:KHU1364 JXY1319:JXY1364 JOC1319:JOC1364 JEG1319:JEG1364 IUK1319:IUK1364 IKO1319:IKO1364 IAS1319:IAS1364 HQW1319:HQW1364 HHA1319:HHA1364 GXE1319:GXE1364 GNI1319:GNI1364 GDM1319:GDM1364 FTQ1319:FTQ1364 FJU1319:FJU1364 EZY1319:EZY1364 EQC1319:EQC1364 EGG1319:EGG1364 DWK1319:DWK1364 DMO1319:DMO1364 DCS1319:DCS1364 CSW1319:CSW1364 CJA1319:CJA1364 BZE1319:BZE1364 BPI1319:BPI1364 BFM1319:BFM1364 AVQ1319:AVQ1364 ALU1319:ALU1364 ABY1319:ABY1364 SC1319:SC1364 IG1319:IG1364 TSC1234:TSC1288 UBY1234:UBY1288 IF1425:IF1427 SB1425:SB1427 ABX1425:ABX1427 ALT1425:ALT1427 AVP1425:AVP1427 BFL1425:BFL1427 BPH1425:BPH1427 BZD1425:BZD1427 CIZ1425:CIZ1427 CSV1425:CSV1427 DCR1425:DCR1427 DMN1425:DMN1427 DWJ1425:DWJ1427 EGF1425:EGF1427 EQB1425:EQB1427 EZX1425:EZX1427 FJT1425:FJT1427 FTP1425:FTP1427 GDL1425:GDL1427 GNH1425:GNH1427 GXD1425:GXD1427 HGZ1425:HGZ1427 HQV1425:HQV1427 IAR1425:IAR1427 IKN1425:IKN1427 IUJ1425:IUJ1427 JEF1425:JEF1427 JOB1425:JOB1427 JXX1425:JXX1427 KHT1425:KHT1427 KRP1425:KRP1427 LBL1425:LBL1427 LLH1425:LLH1427 LVD1425:LVD1427 MEZ1425:MEZ1427 MOV1425:MOV1427 MYR1425:MYR1427 NIN1425:NIN1427 NSJ1425:NSJ1427 OCF1425:OCF1427 OMB1425:OMB1427 OVX1425:OVX1427 PFT1425:PFT1427 PPP1425:PPP1427 PZL1425:PZL1427 QJH1425:QJH1427 QTD1425:QTD1427 RCZ1425:RCZ1427 RMV1425:RMV1427 RWR1425:RWR1427 SGN1425:SGN1427 SQJ1425:SQJ1427 TAF1425:TAF1427 TKB1425:TKB1427 TTX1425:TTX1427 UDT1425:UDT1427 UNP1425:UNP1427 UXL1425:UXL1427 VHH1425:VHH1427 VRD1425:VRD1427 WAZ1425:WAZ1427 WKV1425:WKV1427 WUR1425:WUR1427 ULU1234:ULU1288 IF1430:IF1437 SB1430:SB1437 ABX1430:ABX1437 ALT1430:ALT1437 AVP1430:AVP1437 BFL1430:BFL1437 BPH1430:BPH1437 BZD1430:BZD1437 CIZ1430:CIZ1437 CSV1430:CSV1437 DCR1430:DCR1437 DMN1430:DMN1437 DWJ1430:DWJ1437 EGF1430:EGF1437 EQB1430:EQB1437 EZX1430:EZX1437 FJT1430:FJT1437 FTP1430:FTP1437 GDL1430:GDL1437 GNH1430:GNH1437 GXD1430:GXD1437 HGZ1430:HGZ1437 HQV1430:HQV1437 IAR1430:IAR1437 IKN1430:IKN1437 IUJ1430:IUJ1437 JEF1430:JEF1437 JOB1430:JOB1437 JXX1430:JXX1437 KHT1430:KHT1437 KRP1430:KRP1437 LBL1430:LBL1437 LLH1430:LLH1437 LVD1430:LVD1437 MEZ1430:MEZ1437 MOV1430:MOV1437 MYR1430:MYR1437 NIN1430:NIN1437 NSJ1430:NSJ1437 OCF1430:OCF1437 OMB1430:OMB1437 OVX1430:OVX1437 PFT1430:PFT1437 PPP1430:PPP1437 PZL1430:PZL1437 QJH1430:QJH1437 QTD1430:QTD1437 RCZ1430:RCZ1437 RMV1430:RMV1437 RWR1430:RWR1437 SGN1430:SGN1437 SQJ1430:SQJ1437 TAF1430:TAF1437 TKB1430:TKB1437 TTX1430:TTX1437 UDT1430:UDT1437 UNP1430:UNP1437 UXL1430:UXL1437 VHH1430:VHH1437 VRD1430:VRD1437 WAZ1430:WAZ1437 WKV1430:WKV1437 WUR1430:WUR1437 UVQ1234:UVQ1288 IF1439:IF1446 SB1439:SB1446 ABX1439:ABX1446 ALT1439:ALT1446 AVP1439:AVP1446 BFL1439:BFL1446 BPH1439:BPH1446 BZD1439:BZD1446 CIZ1439:CIZ1446 CSV1439:CSV1446 DCR1439:DCR1446 DMN1439:DMN1446 DWJ1439:DWJ1446 EGF1439:EGF1446 EQB1439:EQB1446 EZX1439:EZX1446 FJT1439:FJT1446 FTP1439:FTP1446 GDL1439:GDL1446 GNH1439:GNH1446 GXD1439:GXD1446 HGZ1439:HGZ1446 HQV1439:HQV1446 IAR1439:IAR1446 IKN1439:IKN1446 IUJ1439:IUJ1446 JEF1439:JEF1446 JOB1439:JOB1446 JXX1439:JXX1446 KHT1439:KHT1446 KRP1439:KRP1446 LBL1439:LBL1446 LLH1439:LLH1446 LVD1439:LVD1446 MEZ1439:MEZ1446 MOV1439:MOV1446 MYR1439:MYR1446 NIN1439:NIN1446 NSJ1439:NSJ1446 OCF1439:OCF1446 OMB1439:OMB1446 OVX1439:OVX1446 PFT1439:PFT1446 PPP1439:PPP1446 PZL1439:PZL1446 QJH1439:QJH1446 QTD1439:QTD1446 RCZ1439:RCZ1446 RMV1439:RMV1446 RWR1439:RWR1446 SGN1439:SGN1446 SQJ1439:SQJ1446 TAF1439:TAF1446 TKB1439:TKB1446 TTX1439:TTX1446 UDT1439:UDT1446 UNP1439:UNP1446 UXL1439:UXL1446 VHH1439:VHH1446 VRD1439:VRD1446 WAZ1439:WAZ1446 WKV1439:WKV1446 WUR1439:WUR1446 VFM1234:VFM1288 VPI1234:VPI1288 VZE1234:VZE1288 WUP1530 WKT1530 WAX1530 VRB1530 VHF1530 UXJ1530 UNN1530 UDR1530 TTV1530 TJZ1530 TAD1530 SQH1530 SGL1530 RWP1530 RMT1530 RCX1530 QTB1530 QJF1530 PZJ1530 PPN1530 PFR1530 OVV1530 OLZ1530 OCD1530 NSH1530 NIL1530 MYP1530 MOT1530 MEX1530 LVB1530 LLF1530 LBJ1530 KRN1530 KHR1530 JXV1530 JNZ1530 JED1530 IUH1530 IKL1530 IAP1530 HQT1530 HGX1530 GXB1530 GNF1530 GDJ1530 FTN1530 FJR1530 EZV1530 EPZ1530 EGD1530 DWH1530 DML1530 DCP1530 CST1530 CIX1530 BZB1530 BPF1530 BFJ1530 AVN1530 ALR1530 ABV1530 RZ1530 ID1530 WJA1234:WJA1288 WSW1234:WSW1288 GK1234:GK1288 QG1234:QG1288 AAC1234:AAC1288 AJY1234:AJY1288 ATU1234:ATU1288 BDQ1234:BDQ1288 BNM1234:BNM1288 BXI1234:BXI1288 CHE1234:CHE1288 CRA1234:CRA1288 DAW1234:DAW1288 DKS1234:DKS1288 DUO1234:DUO1288 EEK1234:EEK1288 EOG1234:EOG1288 EYC1234:EYC1288 FHY1234:FHY1288 FRU1234:FRU1288 GBQ1234:GBQ1288 GLM1234:GLM1288 GVI1234:GVI1288 HFE1234:HFE1288 HPA1234:HPA1288 HYW1234:HYW1288 IIS1234:IIS1288 ISO1234:ISO1288 JCK1234:JCK1288 JMG1234:JMG1288 JWC1234:JWC1288 KFY1234:KFY1288 KPU1234:KPU1288 KZQ1234:KZQ1288 LJM1234:LJM1288 LTI1234:LTI1288 MDE1234:MDE1288 MNA1234:MNA1288 MWW1234:MWW1288 GK8:GK142 QG8:QG142 AAC8:AAC142 AJY8:AJY142 ATU8:ATU142 BDQ8:BDQ142 BNM8:BNM142 BXI8:BXI142 CHE8:CHE142 CRA8:CRA142 DAW8:DAW142 DKS8:DKS142 DUO8:DUO142 EEK8:EEK142 EOG8:EOG142 EYC8:EYC142 FHY8:FHY142 FRU8:FRU142 GBQ8:GBQ142 GLM8:GLM142 GVI8:GVI142 HFE8:HFE142 HPA8:HPA142 HYW8:HYW142 IIS8:IIS142 ISO8:ISO142 JCK8:JCK142 JMG8:JMG142 JWC8:JWC142 KFY8:KFY142 KPU8:KPU142 KZQ8:KZQ142 LJM8:LJM142 LTI8:LTI142 MDE8:MDE142 MNA8:MNA142 MWW8:MWW142 NGS8:NGS142 NQO8:NQO142 OAK8:OAK142 OKG8:OKG142 OUC8:OUC142 PDY8:PDY142 PNU8:PNU142 PXQ8:PXQ142 QHM8:QHM142 QRI8:QRI142 RBE8:RBE142 RLA8:RLA142 RUW8:RUW142 SES8:SES142 SOO8:SOO142 SYK8:SYK142 TIG8:TIG142 TSC8:TSC142 UBY8:UBY142 ULU8:ULU142 UVQ8:UVQ142 VFM8:VFM142 VPI8:VPI142 VZE8:VZE142 WJA8:WJA142 WSW8:WSW142">
      <formula1>Meno_šaka</formula1>
    </dataValidation>
    <dataValidation type="list" allowBlank="1" showInputMessage="1" showErrorMessage="1" sqref="GN1159:GN1168 WJF1289 VZJ1289 VPN1289 VFR1289 UVV1289 ULZ1289 UCD1289 TSH1289 TIL1289 SYP1289 SOT1289 SEX1289 RVB1289 RLF1289 RBJ1289 QRN1289 QHR1289 PXV1289 PNZ1289 PED1289 OUH1289 OKL1289 OAP1289 NQT1289 NGX1289 MXB1289 MNF1289 MDJ1289 LTN1289 LJR1289 KZV1289 KPZ1289 KGD1289 JWH1289 JML1289 JCP1289 IST1289 IIX1289 HZB1289 HPF1289 HFJ1289 GVN1289 GLR1289 GBV1289 FRZ1289 FID1289 EYH1289 EOL1289 EEP1289 DUT1289 DKX1289 DBB1289 CRF1289 CHJ1289 BXN1289 BNR1289 BDV1289 ATZ1289 AKD1289 AAH1289 QL1289 GP1289 WSY1158:WSZ1158 WJC1158:WJD1158 VZG1158:VZH1158 VPK1158:VPL1158 VFO1158:VFP1158 UVS1158:UVT1158 ULW1158:ULX1158 UCA1158:UCB1158 TSE1158:TSF1158 TII1158:TIJ1158 SYM1158:SYN1158 SOQ1158:SOR1158 SEU1158:SEV1158 RUY1158:RUZ1158 RLC1158:RLD1158 RBG1158:RBH1158 QRK1158:QRL1158 QHO1158:QHP1158 PXS1158:PXT1158 PNW1158:PNX1158 PEA1158:PEB1158 OUE1158:OUF1158 OKI1158:OKJ1158 OAM1158:OAN1158 NQQ1158:NQR1158 NGU1158:NGV1158 MWY1158:MWZ1158 MNC1158:MND1158 MDG1158:MDH1158 LTK1158:LTL1158 LJO1158:LJP1158 KZS1158:KZT1158 KPW1158:KPX1158 KGA1158:KGB1158 JWE1158:JWF1158 JMI1158:JMJ1158 JCM1158:JCN1158 ISQ1158:ISR1158 IIU1158:IIV1158 HYY1158:HYZ1158 HPC1158:HPD1158 HFG1158:HFH1158 GVK1158:GVL1158 GLO1158:GLP1158 GBS1158:GBT1158 FRW1158:FRX1158 FIA1158:FIB1158 EYE1158:EYF1158 EOI1158:EOJ1158 EEM1158:EEN1158 DUQ1158:DUR1158 DKU1158:DKV1158 DAY1158:DAZ1158 CRC1158:CRD1158 CHG1158:CHH1158 BXK1158:BXL1158 BNO1158:BNP1158 BDS1158:BDT1158 ATW1158:ATX1158 AKA1158:AKB1158 AAE1158:AAF1158 QI1158:QJ1158 GM1158:GN1158 WSZ1196:WSZ1208 WJD1196:WJD1208 VZH1196:VZH1208 VPL1196:VPL1208 VFP1196:VFP1208 UVT1196:UVT1208 ULX1196:ULX1208 UCB1196:UCB1208 TSF1196:TSF1208 TIJ1196:TIJ1208 SYN1196:SYN1208 SOR1196:SOR1208 SEV1196:SEV1208 RUZ1196:RUZ1208 RLD1196:RLD1208 RBH1196:RBH1208 QRL1196:QRL1208 QHP1196:QHP1208 PXT1196:PXT1208 PNX1196:PNX1208 PEB1196:PEB1208 OUF1196:OUF1208 OKJ1196:OKJ1208 OAN1196:OAN1208 NQR1196:NQR1208 NGV1196:NGV1208 MWZ1196:MWZ1208 MND1196:MND1208 MDH1196:MDH1208 LTL1196:LTL1208 LJP1196:LJP1208 KZT1196:KZT1208 KPX1196:KPX1208 KGB1196:KGB1208 JWF1196:JWF1208 JMJ1196:JMJ1208 JCN1196:JCN1208 ISR1196:ISR1208 IIV1196:IIV1208 HYZ1196:HYZ1208 HPD1196:HPD1208 HFH1196:HFH1208 GVL1196:GVL1208 GLP1196:GLP1208 GBT1196:GBT1208 FRX1196:FRX1208 FIB1196:FIB1208 EYF1196:EYF1208 EOJ1196:EOJ1208 EEN1196:EEN1208 DUR1196:DUR1208 DKV1196:DKV1208 DAZ1196:DAZ1208 CRD1196:CRD1208 CHH1196:CHH1208 BXL1196:BXL1208 BNP1196:BNP1208 BDT1196:BDT1208 ATX1196:ATX1208 AKB1196:AKB1208 AAF1196:AAF1208 QJ1196:QJ1208 GN1196:GN1208 WSZ1159:WSZ1168 WJD1159:WJD1168 VZH1159:VZH1168 VPL1159:VPL1168 VFP1159:VFP1168 UVT1159:UVT1168 ULX1159:ULX1168 UCB1159:UCB1168 TSF1159:TSF1168 TIJ1159:TIJ1168 SYN1159:SYN1168 SOR1159:SOR1168 SEV1159:SEV1168 RUZ1159:RUZ1168 RLD1159:RLD1168 RBH1159:RBH1168 QRL1159:QRL1168 QHP1159:QHP1168 PXT1159:PXT1168 PNX1159:PNX1168 PEB1159:PEB1168 OUF1159:OUF1168 OKJ1159:OKJ1168 OAN1159:OAN1168 NQR1159:NQR1168 NGV1159:NGV1168 MWZ1159:MWZ1168 MND1159:MND1168 MDH1159:MDH1168 LTL1159:LTL1168 LJP1159:LJP1168 KZT1159:KZT1168 KPX1159:KPX1168 KGB1159:KGB1168 JWF1159:JWF1168 JMJ1159:JMJ1168 JCN1159:JCN1168 ISR1159:ISR1168 IIV1159:IIV1168 HYZ1159:HYZ1168 HPD1159:HPD1168 HFH1159:HFH1168 GVL1159:GVL1168 GLP1159:GLP1168 GBT1159:GBT1168 FRX1159:FRX1168 FIB1159:FIB1168 EYF1159:EYF1168 EOJ1159:EOJ1168 EEN1159:EEN1168 DUR1159:DUR1168 DKV1159:DKV1168 DAZ1159:DAZ1168 CRD1159:CRD1168 CHH1159:CHH1168 BXL1159:BXL1168 BNP1159:BNP1168 BDT1159:BDT1168 ATX1159:ATX1168 AKB1159:AKB1168 AAF1159:AAF1168 QJ1159:QJ1168 HQS1530 HGW1530 WTB1289 GT1290:GT1297 QP1290:QP1297 AAL1290:AAL1297 AKH1290:AKH1297 AUD1290:AUD1297 BDZ1290:BDZ1297 BNV1290:BNV1297 BXR1290:BXR1297 CHN1290:CHN1297 CRJ1290:CRJ1297 DBF1290:DBF1297 DLB1290:DLB1297 DUX1290:DUX1297 EET1290:EET1297 EOP1290:EOP1297 EYL1290:EYL1297 FIH1290:FIH1297 FSD1290:FSD1297 GBZ1290:GBZ1297 GLV1290:GLV1297 GVR1290:GVR1297 HFN1290:HFN1297 HPJ1290:HPJ1297 HZF1290:HZF1297 IJB1290:IJB1297 ISX1290:ISX1297 JCT1290:JCT1297 JMP1290:JMP1297 JWL1290:JWL1297 KGH1290:KGH1297 KQD1290:KQD1297 KZZ1290:KZZ1297 LJV1290:LJV1297 LTR1290:LTR1297 MDN1290:MDN1297 MNJ1290:MNJ1297 MXF1290:MXF1297 NHB1290:NHB1297 NQX1290:NQX1297 OAT1290:OAT1297 OKP1290:OKP1297 OUL1290:OUL1297 PEH1290:PEH1297 POD1290:POD1297 PXZ1290:PXZ1297 QHV1290:QHV1297 QRR1290:QRR1297 RBN1290:RBN1297 RLJ1290:RLJ1297 RVF1290:RVF1297 SFB1290:SFB1297 SOX1290:SOX1297 SYT1290:SYT1297 TIP1290:TIP1297 TSL1290:TSL1297 UCH1290:UCH1297 UMD1290:UMD1297 UVZ1290:UVZ1297 VFV1290:VFV1297 VPR1290:VPR1297 VZN1290:VZN1297 WJJ1290:WJJ1297 WTF1290:WTF1297 GN1290:GN1297 QJ1290:QJ1297 AAF1290:AAF1297 AKB1290:AKB1297 ATX1290:ATX1297 BDT1290:BDT1297 BNP1290:BNP1297 BXL1290:BXL1297 CHH1290:CHH1297 CRD1290:CRD1297 DAZ1290:DAZ1297 DKV1290:DKV1297 DUR1290:DUR1297 EEN1290:EEN1297 EOJ1290:EOJ1297 EYF1290:EYF1297 FIB1290:FIB1297 FRX1290:FRX1297 GBT1290:GBT1297 GLP1290:GLP1297 GVL1290:GVL1297 HFH1290:HFH1297 HPD1290:HPD1297 HYZ1290:HYZ1297 IIV1290:IIV1297 ISR1290:ISR1297 JCN1290:JCN1297 JMJ1290:JMJ1297 JWF1290:JWF1297 KGB1290:KGB1297 KPX1290:KPX1297 KZT1290:KZT1297 LJP1290:LJP1297 LTL1290:LTL1297 MDH1290:MDH1297 MND1290:MND1297 MWZ1290:MWZ1297 NGV1290:NGV1297 NQR1290:NQR1297 OAN1290:OAN1297 OKJ1290:OKJ1297 OUF1290:OUF1297 PEB1290:PEB1297 PNX1290:PNX1297 PXT1290:PXT1297 QHP1290:QHP1297 QRL1290:QRL1297 RBH1290:RBH1297 RLD1290:RLD1297 RUZ1290:RUZ1297 SEV1290:SEV1297 SOR1290:SOR1297 SYN1290:SYN1297 TIJ1290:TIJ1297 TSF1290:TSF1297 UCB1290:UCB1297 ULX1290:ULX1297 UVT1290:UVT1297 VFP1290:VFP1297 VPL1290:VPL1297 VZH1290:VZH1297 WJD1290:WJD1297 WSZ1290:WSZ1297 GXA1530 GNE1530 GP677:GP678 QL677:QL678 AAH677:AAH678 AKD677:AKD678 ATZ677:ATZ678 BDV677:BDV678 BNR677:BNR678 BXN677:BXN678 CHJ677:CHJ678 CRF677:CRF678 DBB677:DBB678 DKX677:DKX678 DUT677:DUT678 EEP677:EEP678 EOL677:EOL678 EYH677:EYH678 FID677:FID678 FRZ677:FRZ678 GBV677:GBV678 GLR677:GLR678 GVN677:GVN678 HFJ677:HFJ678 HPF677:HPF678 HZB677:HZB678 IIX677:IIX678 IST677:IST678 JCP677:JCP678 JML677:JML678 JWH677:JWH678 KGD677:KGD678 KPZ677:KPZ678 KZV677:KZV678 LJR677:LJR678 LTN677:LTN678 MDJ677:MDJ678 MNF677:MNF678 MXB677:MXB678 NGX677:NGX678 NQT677:NQT678 OAP677:OAP678 OKL677:OKL678 OUH677:OUH678 PED677:PED678 PNZ677:PNZ678 PXV677:PXV678 QHR677:QHR678 QRN677:QRN678 RBJ677:RBJ678 RLF677:RLF678 RVB677:RVB678 SEX677:SEX678 SOT677:SOT678 SYP677:SYP678 TIL677:TIL678 TSH677:TSH678 UCD677:UCD678 ULZ677:ULZ678 UVV677:UVV678 VFR677:VFR678 VPN677:VPN678 VZJ677:VZJ678 WJF677:WJF678 WTB677:WTB678 GI677:GI678 QE677:QE678 AAA677:AAA678 AJW677:AJW678 ATS677:ATS678 BDO677:BDO678 BNK677:BNK678 BXG677:BXG678 CHC677:CHC678 CQY677:CQY678 DAU677:DAU678 DKQ677:DKQ678 DUM677:DUM678 EEI677:EEI678 EOE677:EOE678 EYA677:EYA678 FHW677:FHW678 FRS677:FRS678 GBO677:GBO678 GLK677:GLK678 GVG677:GVG678 HFC677:HFC678 HOY677:HOY678 HYU677:HYU678 IIQ677:IIQ678 ISM677:ISM678 JCI677:JCI678 JME677:JME678 JWA677:JWA678 KFW677:KFW678 KPS677:KPS678 KZO677:KZO678 LJK677:LJK678 LTG677:LTG678 MDC677:MDC678 MMY677:MMY678 MWU677:MWU678 NGQ677:NGQ678 NQM677:NQM678 OAI677:OAI678 OKE677:OKE678 OUA677:OUA678 PDW677:PDW678 PNS677:PNS678 PXO677:PXO678 QHK677:QHK678 QRG677:QRG678 RBC677:RBC678 RKY677:RKY678 RUU677:RUU678 SEQ677:SEQ678 SOM677:SOM678 SYI677:SYI678 TIE677:TIE678 TSA677:TSA678 UBW677:UBW678 ULS677:ULS678 UVO677:UVO678 VFK677:VFK678 VPG677:VPG678 VZC677:VZC678 WIY677:WIY678 WSU677:WSU678 GDI1530 FTM1530 GN1170:GN1194 QJ1170:QJ1194 AAF1170:AAF1194 AKB1170:AKB1194 ATX1170:ATX1194 BDT1170:BDT1194 BNP1170:BNP1194 BXL1170:BXL1194 CHH1170:CHH1194 CRD1170:CRD1194 DAZ1170:DAZ1194 DKV1170:DKV1194 DUR1170:DUR1194 EEN1170:EEN1194 EOJ1170:EOJ1194 EYF1170:EYF1194 FIB1170:FIB1194 FRX1170:FRX1194 GBT1170:GBT1194 GLP1170:GLP1194 GVL1170:GVL1194 HFH1170:HFH1194 HPD1170:HPD1194 HYZ1170:HYZ1194 IIV1170:IIV1194 ISR1170:ISR1194 JCN1170:JCN1194 JMJ1170:JMJ1194 JWF1170:JWF1194 KGB1170:KGB1194 KPX1170:KPX1194 KZT1170:KZT1194 LJP1170:LJP1194 LTL1170:LTL1194 MDH1170:MDH1194 MND1170:MND1194 MWZ1170:MWZ1194 NGV1170:NGV1194 NQR1170:NQR1194 OAN1170:OAN1194 OKJ1170:OKJ1194 OUF1170:OUF1194 PEB1170:PEB1194 PNX1170:PNX1194 PXT1170:PXT1194 QHP1170:QHP1194 QRL1170:QRL1194 RBH1170:RBH1194 RLD1170:RLD1194 RUZ1170:RUZ1194 SEV1170:SEV1194 SOR1170:SOR1194 SYN1170:SYN1194 TIJ1170:TIJ1194 TSF1170:TSF1194 UCB1170:UCB1194 ULX1170:ULX1194 UVT1170:UVT1194 VFP1170:VFP1194 VPL1170:VPL1194 VZH1170:VZH1194 WJD1170:WJD1194 WSZ1170:WSZ1194 FJQ1530 WTB680:WTB736 WJF680:WJF736 VZJ680:VZJ736 VPN680:VPN736 VFR680:VFR736 UVV680:UVV736 ULZ680:ULZ736 UCD680:UCD736 TSH680:TSH736 TIL680:TIL736 SYP680:SYP736 SOT680:SOT736 SEX680:SEX736 RVB680:RVB736 RLF680:RLF736 RBJ680:RBJ736 QRN680:QRN736 QHR680:QHR736 PXV680:PXV736 PNZ680:PNZ736 PED680:PED736 OUH680:OUH736 OKL680:OKL736 OAP680:OAP736 NQT680:NQT736 NGX680:NGX736 MXB680:MXB736 MNF680:MNF736 MDJ680:MDJ736 LTN680:LTN736 LJR680:LJR736 KZV680:KZV736 KPZ680:KPZ736 KGD680:KGD736 JWH680:JWH736 JML680:JML736 JCP680:JCP736 IST680:IST736 IIX680:IIX736 HZB680:HZB736 HPF680:HPF736 HFJ680:HFJ736 GVN680:GVN736 GLR680:GLR736 GBV680:GBV736 FRZ680:FRZ736 FID680:FID736 EYH680:EYH736 EOL680:EOL736 EEP680:EEP736 DUT680:DUT736 DKX680:DKX736 DBB680:DBB736 CRF680:CRF736 CHJ680:CHJ736 BXN680:BXN736 BNR680:BNR736 BDV680:BDV736 ATZ680:ATZ736 AKD680:AKD736 AAH680:AAH736 QL680:QL736 GP680:GP736 WSU680:WSU736 WIY680:WIY736 VZC680:VZC736 VPG680:VPG736 VFK680:VFK736 UVO680:UVO736 ULS680:ULS736 UBW680:UBW736 TSA680:TSA736 TIE680:TIE736 SYI680:SYI736 SOM680:SOM736 SEQ680:SEQ736 RUU680:RUU736 RKY680:RKY736 RBC680:RBC736 QRG680:QRG736 QHK680:QHK736 PXO680:PXO736 PNS680:PNS736 PDW680:PDW736 OUA680:OUA736 OKE680:OKE736 OAI680:OAI736 NQM680:NQM736 NGQ680:NGQ736 MWU680:MWU736 MMY680:MMY736 MDC680:MDC736 LTG680:LTG736 LJK680:LJK736 KZO680:KZO736 KPS680:KPS736 KFW680:KFW736 JWA680:JWA736 JME680:JME736 JCI680:JCI736 ISM680:ISM736 IIQ680:IIQ736 HYU680:HYU736 HOY680:HOY736 HFC680:HFC736 GVG680:GVG736 GLK680:GLK736 GBO680:GBO736 FRS680:FRS736 FHW680:FHW736 EYA680:EYA736 EOE680:EOE736 EEI680:EEI736 DUM680:DUM736 DKQ680:DKQ736 DAU680:DAU736 CQY680:CQY736 CHC680:CHC736 BXG680:BXG736 BNK680:BNK736 BDO680:BDO736 ATS680:ATS736 AJW680:AJW736 AAA680:AAA736 QE680:QE736 GI680:GI736 EZU1530 WJD1210:WJD1221 VZH1210:VZH1221 VPL1210:VPL1221 VFP1210:VFP1221 UVT1210:UVT1221 ULX1210:ULX1221 UCB1210:UCB1221 TSF1210:TSF1221 TIJ1210:TIJ1221 SYN1210:SYN1221 SOR1210:SOR1221 SEV1210:SEV1221 RUZ1210:RUZ1221 RLD1210:RLD1221 RBH1210:RBH1221 QRL1210:QRL1221 QHP1210:QHP1221 PXT1210:PXT1221 PNX1210:PNX1221 PEB1210:PEB1221 OUF1210:OUF1221 OKJ1210:OKJ1221 OAN1210:OAN1221 NQR1210:NQR1221 NGV1210:NGV1221 MWZ1210:MWZ1221 MND1210:MND1221 MDH1210:MDH1221 LTL1210:LTL1221 LJP1210:LJP1221 KZT1210:KZT1221 KPX1210:KPX1221 KGB1210:KGB1221 JWF1210:JWF1221 JMJ1210:JMJ1221 JCN1210:JCN1221 ISR1210:ISR1221 IIV1210:IIV1221 HYZ1210:HYZ1221 HPD1210:HPD1221 HFH1210:HFH1221 GVL1210:GVL1221 GLP1210:GLP1221 GBT1210:GBT1221 FRX1210:FRX1221 FIB1210:FIB1221 EYF1210:EYF1221 EOJ1210:EOJ1221 EEN1210:EEN1221 DUR1210:DUR1221 DKV1210:DKV1221 DAZ1210:DAZ1221 CRD1210:CRD1221 CHH1210:CHH1221 BXL1210:BXL1221 BNP1210:BNP1221 BDT1210:BDT1221 ATX1210:ATX1221 AKB1210:AKB1221 AAF1210:AAF1221 QJ1210:QJ1221 GN1210:GN1221 WSZ1210:WSZ1221 WIW1158:WIW1231 WSS1158:WSS1231 GG1158:GG1231 QC1158:QC1231 ZY1158:ZY1231 AJU1158:AJU1231 ATQ1158:ATQ1231 BDM1158:BDM1231 BNI1158:BNI1231 BXE1158:BXE1231 CHA1158:CHA1231 CQW1158:CQW1231 DAS1158:DAS1231 DKO1158:DKO1231 DUK1158:DUK1231 EEG1158:EEG1231 EOC1158:EOC1231 EXY1158:EXY1231 FHU1158:FHU1231 FRQ1158:FRQ1231 GBM1158:GBM1231 GLI1158:GLI1231 GVE1158:GVE1231 HFA1158:HFA1231 HOW1158:HOW1231 HYS1158:HYS1231 IIO1158:IIO1231 ISK1158:ISK1231 JCG1158:JCG1231 JMC1158:JMC1231 JVY1158:JVY1231 KFU1158:KFU1231 KPQ1158:KPQ1231 KZM1158:KZM1231 LJI1158:LJI1231 LTE1158:LTE1231 MDA1158:MDA1231 MMW1158:MMW1231 MWS1158:MWS1231 NGO1158:NGO1231 NQK1158:NQK1231 OAG1158:OAG1231 OKC1158:OKC1231 OTY1158:OTY1231 PDU1158:PDU1231 PNQ1158:PNQ1231 PXM1158:PXM1231 QHI1158:QHI1231 QRE1158:QRE1231 RBA1158:RBA1231 RKW1158:RKW1231 RUS1158:RUS1231 SEO1158:SEO1231 SOK1158:SOK1231 SYG1158:SYG1231 TIC1158:TIC1231 TRY1158:TRY1231 UBU1158:UBU1231 ULQ1158:ULQ1231 UVM1158:UVM1231 VFI1158:VFI1231 VPE1158:VPE1231 VZA1158:VZA1231 GI639:GI672 QE639:QE672 AAA639:AAA672 AJW639:AJW672 ATS639:ATS672 BDO639:BDO672 BNK639:BNK672 BXG639:BXG672 CHC639:CHC672 CQY639:CQY672 DAU639:DAU672 DKQ639:DKQ672 DUM639:DUM672 EEI639:EEI672 EOE639:EOE672 EYA639:EYA672 FHW639:FHW672 FRS639:FRS672 GBO639:GBO672 GLK639:GLK672 GVG639:GVG672 HFC639:HFC672 HOY639:HOY672 HYU639:HYU672 IIQ639:IIQ672 ISM639:ISM672 JCI639:JCI672 JME639:JME672 JWA639:JWA672 KFW639:KFW672 KPS639:KPS672 KZO639:KZO672 LJK639:LJK672 LTG639:LTG672 MDC639:MDC672 MMY639:MMY672 MWU639:MWU672 NGQ639:NGQ672 NQM639:NQM672 OAI639:OAI672 OKE639:OKE672 OUA639:OUA672 PDW639:PDW672 PNS639:PNS672 PXO639:PXO672 QHK639:QHK672 QRG639:QRG672 RBC639:RBC672 RKY639:RKY672 RUU639:RUU672 SEQ639:SEQ672 SOM639:SOM672 SYI639:SYI672 TIE639:TIE672 TSA639:TSA672 UBW639:UBW672 ULS639:ULS672 UVO639:UVO672 VFK639:VFK672 VPG639:VPG672 VZC639:VZC672 WIY639:WIY672 WSU639:WSU672 GP639:GP672 QL639:QL672 AAH639:AAH672 AKD639:AKD672 ATZ639:ATZ672 BDV639:BDV672 BNR639:BNR672 BXN639:BXN672 CHJ639:CHJ672 CRF639:CRF672 DBB639:DBB672 DKX639:DKX672 DUT639:DUT672 EEP639:EEP672 EOL639:EOL672 EYH639:EYH672 FID639:FID672 FRZ639:FRZ672 GBV639:GBV672 GLR639:GLR672 GVN639:GVN672 HFJ639:HFJ672 HPF639:HPF672 HZB639:HZB672 IIX639:IIX672 IST639:IST672 JCP639:JCP672 JML639:JML672 JWH639:JWH672 KGD639:KGD672 KPZ639:KPZ672 KZV639:KZV672 LJR639:LJR672 LTN639:LTN672 MDJ639:MDJ672 MNF639:MNF672 MXB639:MXB672 NGX639:NGX672 NQT639:NQT672 OAP639:OAP672 OKL639:OKL672 OUH639:OUH672 PED639:PED672 PNZ639:PNZ672 PXV639:PXV672 QHR639:QHR672 QRN639:QRN672 RBJ639:RBJ672 RLF639:RLF672 RVB639:RVB672 SEX639:SEX672 SOT639:SOT672 SYP639:SYP672 TIL639:TIL672 TSH639:TSH672 UCD639:UCD672 ULZ639:ULZ672 UVV639:UVV672 VFR639:VFR672 VPN639:VPN672 VZJ639:VZJ672 WJF639:WJF672 WTB639:WTB672 EPY1530 GI618:GI634 GP597:GP605 QL597:QL605 AAH597:AAH605 AKD597:AKD605 ATZ597:ATZ605 BDV597:BDV605 BNR597:BNR605 BXN597:BXN605 CHJ597:CHJ605 CRF597:CRF605 DBB597:DBB605 DKX597:DKX605 DUT597:DUT605 EEP597:EEP605 EOL597:EOL605 EYH597:EYH605 FID597:FID605 FRZ597:FRZ605 GBV597:GBV605 GLR597:GLR605 GVN597:GVN605 HFJ597:HFJ605 HPF597:HPF605 HZB597:HZB605 IIX597:IIX605 IST597:IST605 JCP597:JCP605 JML597:JML605 JWH597:JWH605 KGD597:KGD605 KPZ597:KPZ605 KZV597:KZV605 LJR597:LJR605 LTN597:LTN605 MDJ597:MDJ605 MNF597:MNF605 MXB597:MXB605 NGX597:NGX605 NQT597:NQT605 OAP597:OAP605 OKL597:OKL605 OUH597:OUH605 PED597:PED605 PNZ597:PNZ605 PXV597:PXV605 QHR597:QHR605 QRN597:QRN605 RBJ597:RBJ605 RLF597:RLF605 RVB597:RVB605 SEX597:SEX605 SOT597:SOT605 SYP597:SYP605 TIL597:TIL605 TSH597:TSH605 UCD597:UCD605 ULZ597:ULZ605 UVV597:UVV605 VFR597:VFR605 VPN597:VPN605 VZJ597:VZJ605 WJF597:WJF605 WTB597:WTB605 GI597:GI605 QE597:QE605 AAA597:AAA605 AJW597:AJW605 ATS597:ATS605 BDO597:BDO605 BNK597:BNK605 BXG597:BXG605 CHC597:CHC605 CQY597:CQY605 DAU597:DAU605 DKQ597:DKQ605 DUM597:DUM605 EEI597:EEI605 EOE597:EOE605 EYA597:EYA605 FHW597:FHW605 FRS597:FRS605 GBO597:GBO605 GLK597:GLK605 GVG597:GVG605 HFC597:HFC605 HOY597:HOY605 HYU597:HYU605 IIQ597:IIQ605 ISM597:ISM605 JCI597:JCI605 JME597:JME605 JWA597:JWA605 KFW597:KFW605 KPS597:KPS605 KZO597:KZO605 LJK597:LJK605 LTG597:LTG605 MDC597:MDC605 MMY597:MMY605 MWU597:MWU605 NGQ597:NGQ605 NQM597:NQM605 OAI597:OAI605 OKE597:OKE605 OUA597:OUA605 PDW597:PDW605 PNS597:PNS605 PXO597:PXO605 QHK597:QHK605 QRG597:QRG605 RBC597:RBC605 RKY597:RKY605 RUU597:RUU605 SEQ597:SEQ605 SOM597:SOM605 SYI597:SYI605 TIE597:TIE605 TSA597:TSA605 UBW597:UBW605 ULS597:ULS605 UVO597:UVO605 VFK597:VFK605 VPG597:VPG605 VZC597:VZC605 WIY597:WIY605 WSU597:WSU605 QE618:QE634 AAA618:AAA634 AJW618:AJW634 ATS618:ATS634 BDO618:BDO634 BNK618:BNK634 BXG618:BXG634 CHC618:CHC634 CQY618:CQY634 DAU618:DAU634 DKQ618:DKQ634 DUM618:DUM634 EEI618:EEI634 EOE618:EOE634 EYA618:EYA634 FHW618:FHW634 FRS618:FRS634 GBO618:GBO634 GLK618:GLK634 GVG618:GVG634 HFC618:HFC634 HOY618:HOY634 HYU618:HYU634 IIQ618:IIQ634 ISM618:ISM634 JCI618:JCI634 JME618:JME634 JWA618:JWA634 KFW618:KFW634 KPS618:KPS634 KZO618:KZO634 LJK618:LJK634 LTG618:LTG634 MDC618:MDC634 MMY618:MMY634 MWU618:MWU634 NGQ618:NGQ634 NQM618:NQM634 OAI618:OAI634 OKE618:OKE634 OUA618:OUA634 PDW618:PDW634 PNS618:PNS634 PXO618:PXO634 QHK618:QHK634 QRG618:QRG634 RBC618:RBC634 RKY618:RKY634 RUU618:RUU634 SEQ618:SEQ634 SOM618:SOM634 SYI618:SYI634 TIE618:TIE634 TSA618:TSA634 UBW618:UBW634 ULS618:ULS634 UVO618:UVO634 VFK618:VFK634 VPG618:VPG634 VZC618:VZC634 WIY618:WIY634 WSU618:WSU634 GP618:GP634 QL618:QL634 AAH618:AAH634 AKD618:AKD634 ATZ618:ATZ634 BDV618:BDV634 BNR618:BNR634 BXN618:BXN634 CHJ618:CHJ634 CRF618:CRF634 DBB618:DBB634 DKX618:DKX634 DUT618:DUT634 EEP618:EEP634 EOL618:EOL634 EYH618:EYH634 FID618:FID634 FRZ618:FRZ634 GBV618:GBV634 GLR618:GLR634 GVN618:GVN634 HFJ618:HFJ634 HPF618:HPF634 HZB618:HZB634 IIX618:IIX634 IST618:IST634 JCP618:JCP634 JML618:JML634 JWH618:JWH634 KGD618:KGD634 KPZ618:KPZ634 KZV618:KZV634 LJR618:LJR634 LTN618:LTN634 MDJ618:MDJ634 MNF618:MNF634 MXB618:MXB634 NGX618:NGX634 NQT618:NQT634 OAP618:OAP634 OKL618:OKL634 OUH618:OUH634 PED618:PED634 PNZ618:PNZ634 PXV618:PXV634 QHR618:QHR634 QRN618:QRN634 RBJ618:RBJ634 RLF618:RLF634 RVB618:RVB634 SEX618:SEX634 SOT618:SOT634 SYP618:SYP634 TIL618:TIL634 TSH618:TSH634 UCD618:UCD634 ULZ618:ULZ634 UVV618:UVV634 VFR618:VFR634 VPN618:VPN634 VZJ618:VZJ634 WJF618:WJF634 WTB618:WTB634 WSU573:WSU574 GP573:GP574 QL573:QL574 AAH573:AAH574 AKD573:AKD574 ATZ573:ATZ574 BDV573:BDV574 BNR573:BNR574 BXN573:BXN574 CHJ573:CHJ574 CRF573:CRF574 DBB573:DBB574 DKX573:DKX574 DUT573:DUT574 EEP573:EEP574 EOL573:EOL574 EYH573:EYH574 FID573:FID574 FRZ573:FRZ574 GBV573:GBV574 GLR573:GLR574 GVN573:GVN574 HFJ573:HFJ574 HPF573:HPF574 HZB573:HZB574 IIX573:IIX574 IST573:IST574 JCP573:JCP574 JML573:JML574 JWH573:JWH574 KGD573:KGD574 KPZ573:KPZ574 KZV573:KZV574 LJR573:LJR574 LTN573:LTN574 MDJ573:MDJ574 MNF573:MNF574 MXB573:MXB574 NGX573:NGX574 NQT573:NQT574 OAP573:OAP574 OKL573:OKL574 OUH573:OUH574 PED573:PED574 PNZ573:PNZ574 PXV573:PXV574 QHR573:QHR574 QRN573:QRN574 RBJ573:RBJ574 RLF573:RLF574 RVB573:RVB574 SEX573:SEX574 SOT573:SOT574 SYP573:SYP574 TIL573:TIL574 TSH573:TSH574 UCD573:UCD574 ULZ573:ULZ574 UVV573:UVV574 VFR573:VFR574 VPN573:VPN574 VZJ573:VZJ574 WJF573:WJF574 WTB573:WTB574 GI573:GI574 QE573:QE574 AAA573:AAA574 AJW573:AJW574 ATS573:ATS574 BDO573:BDO574 BNK573:BNK574 BXG573:BXG574 CHC573:CHC574 CQY573:CQY574 DAU573:DAU574 DKQ573:DKQ574 DUM573:DUM574 EEI573:EEI574 EOE573:EOE574 EYA573:EYA574 FHW573:FHW574 FRS573:FRS574 GBO573:GBO574 GLK573:GLK574 GVG573:GVG574 HFC573:HFC574 HOY573:HOY574 HYU573:HYU574 IIQ573:IIQ574 ISM573:ISM574 JCI573:JCI574 JME573:JME574 JWA573:JWA574 KFW573:KFW574 KPS573:KPS574 KZO573:KZO574 LJK573:LJK574 LTG573:LTG574 MDC573:MDC574 MMY573:MMY574 MWU573:MWU574 NGQ573:NGQ574 NQM573:NQM574 OAI573:OAI574 OKE573:OKE574 OUA573:OUA574 PDW573:PDW574 PNS573:PNS574 PXO573:PXO574 QHK573:QHK574 QRG573:QRG574 RBC573:RBC574 RKY573:RKY574 RUU573:RUU574 SEQ573:SEQ574 SOM573:SOM574 SYI573:SYI574 TIE573:TIE574 TSA573:TSA574 UBW573:UBW574 ULS573:ULS574 UVO573:UVO574 VFK573:VFK574 VPG573:VPG574 VZC573:VZC574 WIY573:WIY574 EGC1530 DWG1530 DMK1530 DCO1530 CSS1530 CIW1530 BZA1530 BPE1530 BFI1530 AVM1530 ALQ1530 WUR1311:WUR1316 WKV1311:WKV1316 WAZ1311:WAZ1316 VRD1311:VRD1316 VHH1311:VHH1316 UXL1311:UXL1316 UNP1311:UNP1316 UDT1311:UDT1316 TTX1311:TTX1316 TKB1311:TKB1316 TAF1311:TAF1316 SQJ1311:SQJ1316 SGN1311:SGN1316 RWR1311:RWR1316 RMV1311:RMV1316 RCZ1311:RCZ1316 QTD1311:QTD1316 QJH1311:QJH1316 PZL1311:PZL1316 PPP1311:PPP1316 PFT1311:PFT1316 OVX1311:OVX1316 OMB1311:OMB1316 OCF1311:OCF1316 NSJ1311:NSJ1316 NIN1311:NIN1316 MYR1311:MYR1316 MOV1311:MOV1316 MEZ1311:MEZ1316 LVD1311:LVD1316 LLH1311:LLH1316 LBL1311:LBL1316 KRP1311:KRP1316 KHT1311:KHT1316 JXX1311:JXX1316 JOB1311:JOB1316 JEF1311:JEF1316 IUJ1311:IUJ1316 IKN1311:IKN1316 IAR1311:IAR1316 HQV1311:HQV1316 HGZ1311:HGZ1316 GXD1311:GXD1316 GNH1311:GNH1316 GDL1311:GDL1316 FTP1311:FTP1316 FJT1311:FJT1316 EZX1311:EZX1316 EQB1311:EQB1316 EGF1311:EGF1316 DWJ1311:DWJ1316 DMN1311:DMN1316 DCR1311:DCR1316 CSV1311:CSV1316 CIZ1311:CIZ1316 BZD1311:BZD1316 BPH1311:BPH1316 BFL1311:BFL1316 AVP1311:AVP1316 ALT1311:ALT1316 ABX1311:ABX1316 SB1311:SB1316 IF1311:IF1316 WUX1311:WUX1316 WLB1311:WLB1316 WBF1311:WBF1316 VRJ1311:VRJ1316 VHN1311:VHN1316 UXR1311:UXR1316 UNV1311:UNV1316 UDZ1311:UDZ1316 TUD1311:TUD1316 TKH1311:TKH1316 TAL1311:TAL1316 SQP1311:SQP1316 SGT1311:SGT1316 RWX1311:RWX1316 RNB1311:RNB1316 RDF1311:RDF1316 QTJ1311:QTJ1316 QJN1311:QJN1316 PZR1311:PZR1316 PPV1311:PPV1316 PFZ1311:PFZ1316 OWD1311:OWD1316 OMH1311:OMH1316 OCL1311:OCL1316 NSP1311:NSP1316 NIT1311:NIT1316 MYX1311:MYX1316 MPB1311:MPB1316 MFF1311:MFF1316 LVJ1311:LVJ1316 LLN1311:LLN1316 LBR1311:LBR1316 KRV1311:KRV1316 KHZ1311:KHZ1316 JYD1311:JYD1316 JOH1311:JOH1316 JEL1311:JEL1316 IUP1311:IUP1316 IKT1311:IKT1316 IAX1311:IAX1316 HRB1311:HRB1316 HHF1311:HHF1316 GXJ1311:GXJ1316 GNN1311:GNN1316 GDR1311:GDR1316 FTV1311:FTV1316 FJZ1311:FJZ1316 FAD1311:FAD1316 EQH1311:EQH1316 EGL1311:EGL1316 DWP1311:DWP1316 DMT1311:DMT1316 DCX1311:DCX1316 CTB1311:CTB1316 CJF1311:CJF1316 BZJ1311:BZJ1316 BPN1311:BPN1316 BFR1311:BFR1316 AVV1311:AVV1316 ALZ1311:ALZ1316 ACD1311:ACD1316 SH1311:SH1316 IL1311:IL1316 ABU1530 WUX1319:WUX1345 WLB1319:WLB1345 WBF1319:WBF1345 VRJ1319:VRJ1345 VHN1319:VHN1345 UXR1319:UXR1345 UNV1319:UNV1345 UDZ1319:UDZ1345 TUD1319:TUD1345 TKH1319:TKH1345 TAL1319:TAL1345 SQP1319:SQP1345 SGT1319:SGT1345 RWX1319:RWX1345 RNB1319:RNB1345 RDF1319:RDF1345 QTJ1319:QTJ1345 QJN1319:QJN1345 PZR1319:PZR1345 PPV1319:PPV1345 PFZ1319:PFZ1345 OWD1319:OWD1345 OMH1319:OMH1345 OCL1319:OCL1345 NSP1319:NSP1345 NIT1319:NIT1345 MYX1319:MYX1345 MPB1319:MPB1345 MFF1319:MFF1345 LVJ1319:LVJ1345 LLN1319:LLN1345 LBR1319:LBR1345 KRV1319:KRV1345 KHZ1319:KHZ1345 JYD1319:JYD1345 JOH1319:JOH1345 JEL1319:JEL1345 IUP1319:IUP1345 IKT1319:IKT1345 IAX1319:IAX1345 HRB1319:HRB1345 HHF1319:HHF1345 GXJ1319:GXJ1345 GNN1319:GNN1345 GDR1319:GDR1345 FTV1319:FTV1345 FJZ1319:FJZ1345 FAD1319:FAD1345 EQH1319:EQH1345 EGL1319:EGL1345 DWP1319:DWP1345 DMT1319:DMT1345 DCX1319:DCX1345 CTB1319:CTB1345 CJF1319:CJF1345 BZJ1319:BZJ1345 BPN1319:BPN1345 BFR1319:BFR1345 AVV1319:AVV1345 ALZ1319:ALZ1345 ACD1319:ACD1345 SH1319:SH1345 IL1319:IL1345 WUR1319:WUR1350 WKV1319:WKV1350 WAZ1319:WAZ1350 VRD1319:VRD1350 VHH1319:VHH1350 UXL1319:UXL1350 UNP1319:UNP1350 UDT1319:UDT1350 TTX1319:TTX1350 TKB1319:TKB1350 TAF1319:TAF1350 SQJ1319:SQJ1350 SGN1319:SGN1350 RWR1319:RWR1350 RMV1319:RMV1350 RCZ1319:RCZ1350 QTD1319:QTD1350 QJH1319:QJH1350 PZL1319:PZL1350 PPP1319:PPP1350 PFT1319:PFT1350 OVX1319:OVX1350 OMB1319:OMB1350 OCF1319:OCF1350 NSJ1319:NSJ1350 NIN1319:NIN1350 MYR1319:MYR1350 MOV1319:MOV1350 MEZ1319:MEZ1350 LVD1319:LVD1350 LLH1319:LLH1350 LBL1319:LBL1350 KRP1319:KRP1350 KHT1319:KHT1350 JXX1319:JXX1350 JOB1319:JOB1350 JEF1319:JEF1350 IUJ1319:IUJ1350 IKN1319:IKN1350 IAR1319:IAR1350 HQV1319:HQV1350 HGZ1319:HGZ1350 GXD1319:GXD1350 GNH1319:GNH1350 GDL1319:GDL1350 FTP1319:FTP1350 FJT1319:FJT1350 EZX1319:EZX1350 EQB1319:EQB1350 EGF1319:EGF1350 DWJ1319:DWJ1350 DMN1319:DMN1350 DCR1319:DCR1350 CSV1319:CSV1350 CIZ1319:CIZ1350 BZD1319:BZD1350 BPH1319:BPH1350 BFL1319:BFL1350 AVP1319:AVP1350 ALT1319:ALT1350 ABX1319:ABX1350 SB1319:SB1350 IF1319:IF1350 RY1530 WUX1347:WUX1350 WLB1347:WLB1350 WBF1347:WBF1350 VRJ1347:VRJ1350 VHN1347:VHN1350 UXR1347:UXR1350 UNV1347:UNV1350 UDZ1347:UDZ1350 TUD1347:TUD1350 TKH1347:TKH1350 TAL1347:TAL1350 SQP1347:SQP1350 SGT1347:SGT1350 RWX1347:RWX1350 RNB1347:RNB1350 RDF1347:RDF1350 QTJ1347:QTJ1350 QJN1347:QJN1350 PZR1347:PZR1350 PPV1347:PPV1350 PFZ1347:PFZ1350 OWD1347:OWD1350 OMH1347:OMH1350 OCL1347:OCL1350 NSP1347:NSP1350 NIT1347:NIT1350 MYX1347:MYX1350 MPB1347:MPB1350 MFF1347:MFF1350 LVJ1347:LVJ1350 LLN1347:LLN1350 LBR1347:LBR1350 KRV1347:KRV1350 KHZ1347:KHZ1350 JYD1347:JYD1350 JOH1347:JOH1350 JEL1347:JEL1350 IUP1347:IUP1350 IKT1347:IKT1350 IAX1347:IAX1350 HRB1347:HRB1350 HHF1347:HHF1350 GXJ1347:GXJ1350 GNN1347:GNN1350 GDR1347:GDR1350 FTV1347:FTV1350 FJZ1347:FJZ1350 FAD1347:FAD1350 EQH1347:EQH1350 EGL1347:EGL1350 DWP1347:DWP1350 DMT1347:DMT1350 DCX1347:DCX1350 CTB1347:CTB1350 CJF1347:CJF1350 BZJ1347:BZJ1350 BPN1347:BPN1350 BFR1347:BFR1350 AVV1347:AVV1350 ALZ1347:ALZ1350 ACD1347:ACD1350 SH1347:SH1350 IL1347:IL1350 IL1352:IL1364 SH1352:SH1364 ACD1352:ACD1364 ALZ1352:ALZ1364 AVV1352:AVV1364 BFR1352:BFR1364 BPN1352:BPN1364 BZJ1352:BZJ1364 CJF1352:CJF1364 CTB1352:CTB1364 DCX1352:DCX1364 DMT1352:DMT1364 DWP1352:DWP1364 EGL1352:EGL1364 EQH1352:EQH1364 FAD1352:FAD1364 FJZ1352:FJZ1364 FTV1352:FTV1364 GDR1352:GDR1364 GNN1352:GNN1364 GXJ1352:GXJ1364 HHF1352:HHF1364 HRB1352:HRB1364 IAX1352:IAX1364 IKT1352:IKT1364 IUP1352:IUP1364 JEL1352:JEL1364 JOH1352:JOH1364 JYD1352:JYD1364 KHZ1352:KHZ1364 KRV1352:KRV1364 LBR1352:LBR1364 LLN1352:LLN1364 LVJ1352:LVJ1364 MFF1352:MFF1364 MPB1352:MPB1364 MYX1352:MYX1364 NIT1352:NIT1364 NSP1352:NSP1364 OCL1352:OCL1364 OMH1352:OMH1364 OWD1352:OWD1364 PFZ1352:PFZ1364 PPV1352:PPV1364 PZR1352:PZR1364 QJN1352:QJN1364 QTJ1352:QTJ1364 RDF1352:RDF1364 RNB1352:RNB1364 RWX1352:RWX1364 SGT1352:SGT1364 SQP1352:SQP1364 TAL1352:TAL1364 TKH1352:TKH1364 TUD1352:TUD1364 UDZ1352:UDZ1364 UNV1352:UNV1364 UXR1352:UXR1364 VHN1352:VHN1364 VRJ1352:VRJ1364 WBF1352:WBF1364 WLB1352:WLB1364 WUX1352:WUX1364 IF1352:IF1364 SB1352:SB1364 ABX1352:ABX1364 ALT1352:ALT1364 AVP1352:AVP1364 BFL1352:BFL1364 BPH1352:BPH1364 BZD1352:BZD1364 CIZ1352:CIZ1364 CSV1352:CSV1364 DCR1352:DCR1364 DMN1352:DMN1364 DWJ1352:DWJ1364 EGF1352:EGF1364 EQB1352:EQB1364 EZX1352:EZX1364 FJT1352:FJT1364 FTP1352:FTP1364 GDL1352:GDL1364 GNH1352:GNH1364 GXD1352:GXD1364 HGZ1352:HGZ1364 HQV1352:HQV1364 IAR1352:IAR1364 IKN1352:IKN1364 IUJ1352:IUJ1364 JEF1352:JEF1364 JOB1352:JOB1364 JXX1352:JXX1364 KHT1352:KHT1364 KRP1352:KRP1364 LBL1352:LBL1364 LLH1352:LLH1364 LVD1352:LVD1364 MEZ1352:MEZ1364 MOV1352:MOV1364 MYR1352:MYR1364 NIN1352:NIN1364 NSJ1352:NSJ1364 OCF1352:OCF1364 OMB1352:OMB1364 OVX1352:OVX1364 PFT1352:PFT1364 PPP1352:PPP1364 PZL1352:PZL1364 QJH1352:QJH1364 QTD1352:QTD1364 RCZ1352:RCZ1364 RMV1352:RMV1364 RWR1352:RWR1364 SGN1352:SGN1364 SQJ1352:SQJ1364 TAF1352:TAF1364 TKB1352:TKB1364 TTX1352:TTX1364 UDT1352:UDT1364 UNP1352:UNP1364 UXL1352:UXL1364 VHH1352:VHH1364 VRD1352:VRD1364 WAZ1352:WAZ1364 WKV1352:WKV1364 WUR1352:WUR1364 IC1530 JNY1530 IL1426 SH1426 ACD1426 ALZ1426 AVV1426 BFR1426 BPN1426 BZJ1426 CJF1426 CTB1426 DCX1426 DMT1426 DWP1426 EGL1426 EQH1426 FAD1426 FJZ1426 FTV1426 GDR1426 GNN1426 GXJ1426 HHF1426 HRB1426 IAX1426 IKT1426 IUP1426 JEL1426 JOH1426 JYD1426 KHZ1426 KRV1426 LBR1426 LLN1426 LVJ1426 MFF1426 MPB1426 MYX1426 NIT1426 NSP1426 OCL1426 OMH1426 OWD1426 PFZ1426 PPV1426 PZR1426 QJN1426 QTJ1426 RDF1426 RNB1426 RWX1426 SGT1426 SQP1426 TAL1426 TKH1426 TUD1426 UDZ1426 UNV1426 UXR1426 VHN1426 VRJ1426 WBF1426 WLB1426 WUX1426 IE1426 SA1426 ABW1426 ALS1426 AVO1426 BFK1426 BPG1426 BZC1426 CIY1426 CSU1426 DCQ1426 DMM1426 DWI1426 EGE1426 EQA1426 EZW1426 FJS1426 FTO1426 GDK1426 GNG1426 GXC1426 HGY1426 HQU1426 IAQ1426 IKM1426 IUI1426 JEE1426 JOA1426 JXW1426 KHS1426 KRO1426 LBK1426 LLG1426 LVC1426 MEY1426 MOU1426 MYQ1426 NIM1426 NSI1426 OCE1426 OMA1426 OVW1426 PFS1426 PPO1426 PZK1426 QJG1426 QTC1426 RCY1426 RMU1426 RWQ1426 SGM1426 SQI1426 TAE1426 TKA1426 TTW1426 UDS1426 UNO1426 UXK1426 VHG1426 VRC1426 WAY1426 WKU1426 WUQ1426 JEC1530 IE1428:IE1437 SA1428:SA1437 ABW1428:ABW1437 ALS1428:ALS1437 AVO1428:AVO1437 BFK1428:BFK1437 BPG1428:BPG1437 BZC1428:BZC1437 CIY1428:CIY1437 CSU1428:CSU1437 DCQ1428:DCQ1437 DMM1428:DMM1437 DWI1428:DWI1437 EGE1428:EGE1437 EQA1428:EQA1437 EZW1428:EZW1437 FJS1428:FJS1437 FTO1428:FTO1437 GDK1428:GDK1437 GNG1428:GNG1437 GXC1428:GXC1437 HGY1428:HGY1437 HQU1428:HQU1437 IAQ1428:IAQ1437 IKM1428:IKM1437 IUI1428:IUI1437 JEE1428:JEE1437 JOA1428:JOA1437 JXW1428:JXW1437 KHS1428:KHS1437 KRO1428:KRO1437 LBK1428:LBK1437 LLG1428:LLG1437 LVC1428:LVC1437 MEY1428:MEY1437 MOU1428:MOU1437 MYQ1428:MYQ1437 NIM1428:NIM1437 NSI1428:NSI1437 OCE1428:OCE1437 OMA1428:OMA1437 OVW1428:OVW1437 PFS1428:PFS1437 PPO1428:PPO1437 PZK1428:PZK1437 QJG1428:QJG1437 QTC1428:QTC1437 RCY1428:RCY1437 RMU1428:RMU1437 RWQ1428:RWQ1437 SGM1428:SGM1437 SQI1428:SQI1437 TAE1428:TAE1437 TKA1428:TKA1437 TTW1428:TTW1437 UDS1428:UDS1437 UNO1428:UNO1437 UXK1428:UXK1437 VHG1428:VHG1437 VRC1428:VRC1437 WAY1428:WAY1437 WKU1428:WKU1437 WUQ1428:WUQ1437 IL1428:IL1437 SH1428:SH1437 ACD1428:ACD1437 ALZ1428:ALZ1437 AVV1428:AVV1437 BFR1428:BFR1437 BPN1428:BPN1437 BZJ1428:BZJ1437 CJF1428:CJF1437 CTB1428:CTB1437 DCX1428:DCX1437 DMT1428:DMT1437 DWP1428:DWP1437 EGL1428:EGL1437 EQH1428:EQH1437 FAD1428:FAD1437 FJZ1428:FJZ1437 FTV1428:FTV1437 GDR1428:GDR1437 GNN1428:GNN1437 GXJ1428:GXJ1437 HHF1428:HHF1437 HRB1428:HRB1437 IAX1428:IAX1437 IKT1428:IKT1437 IUP1428:IUP1437 JEL1428:JEL1437 JOH1428:JOH1437 JYD1428:JYD1437 KHZ1428:KHZ1437 KRV1428:KRV1437 LBR1428:LBR1437 LLN1428:LLN1437 LVJ1428:LVJ1437 MFF1428:MFF1437 MPB1428:MPB1437 MYX1428:MYX1437 NIT1428:NIT1437 NSP1428:NSP1437 OCL1428:OCL1437 OMH1428:OMH1437 OWD1428:OWD1437 PFZ1428:PFZ1437 PPV1428:PPV1437 PZR1428:PZR1437 QJN1428:QJN1437 QTJ1428:QTJ1437 RDF1428:RDF1437 RNB1428:RNB1437 RWX1428:RWX1437 SGT1428:SGT1437 SQP1428:SQP1437 TAL1428:TAL1437 TKH1428:TKH1437 TUD1428:TUD1437 UDZ1428:UDZ1437 UNV1428:UNV1437 UXR1428:UXR1437 VHN1428:VHN1437 VRJ1428:VRJ1437 WBF1428:WBF1437 WLB1428:WLB1437 WUX1428:WUX1437 IUG1530 IE1439:IE1446 SA1439:SA1446 ABW1439:ABW1446 ALS1439:ALS1446 AVO1439:AVO1446 BFK1439:BFK1446 BPG1439:BPG1446 BZC1439:BZC1446 CIY1439:CIY1446 CSU1439:CSU1446 DCQ1439:DCQ1446 DMM1439:DMM1446 DWI1439:DWI1446 EGE1439:EGE1446 EQA1439:EQA1446 EZW1439:EZW1446 FJS1439:FJS1446 FTO1439:FTO1446 GDK1439:GDK1446 GNG1439:GNG1446 GXC1439:GXC1446 HGY1439:HGY1446 HQU1439:HQU1446 IAQ1439:IAQ1446 IKM1439:IKM1446 IUI1439:IUI1446 JEE1439:JEE1446 JOA1439:JOA1446 JXW1439:JXW1446 KHS1439:KHS1446 KRO1439:KRO1446 LBK1439:LBK1446 LLG1439:LLG1446 LVC1439:LVC1446 MEY1439:MEY1446 MOU1439:MOU1446 MYQ1439:MYQ1446 NIM1439:NIM1446 NSI1439:NSI1446 OCE1439:OCE1446 OMA1439:OMA1446 OVW1439:OVW1446 PFS1439:PFS1446 PPO1439:PPO1446 PZK1439:PZK1446 QJG1439:QJG1446 QTC1439:QTC1446 RCY1439:RCY1446 RMU1439:RMU1446 RWQ1439:RWQ1446 SGM1439:SGM1446 SQI1439:SQI1446 TAE1439:TAE1446 TKA1439:TKA1446 TTW1439:TTW1446 UDS1439:UDS1446 UNO1439:UNO1446 UXK1439:UXK1446 VHG1439:VHG1446 VRC1439:VRC1446 WAY1439:WAY1446 WKU1439:WKU1446 WUQ1439:WUQ1446 IL1439:IL1446 SH1439:SH1446 ACD1439:ACD1446 ALZ1439:ALZ1446 AVV1439:AVV1446 BFR1439:BFR1446 BPN1439:BPN1446 BZJ1439:BZJ1446 CJF1439:CJF1446 CTB1439:CTB1446 DCX1439:DCX1446 DMT1439:DMT1446 DWP1439:DWP1446 EGL1439:EGL1446 EQH1439:EQH1446 FAD1439:FAD1446 FJZ1439:FJZ1446 FTV1439:FTV1446 GDR1439:GDR1446 GNN1439:GNN1446 GXJ1439:GXJ1446 HHF1439:HHF1446 HRB1439:HRB1446 IAX1439:IAX1446 IKT1439:IKT1446 IUP1439:IUP1446 JEL1439:JEL1446 JOH1439:JOH1446 JYD1439:JYD1446 KHZ1439:KHZ1446 KRV1439:KRV1446 LBR1439:LBR1446 LLN1439:LLN1446 LVJ1439:LVJ1446 MFF1439:MFF1446 MPB1439:MPB1446 MYX1439:MYX1446 NIT1439:NIT1446 NSP1439:NSP1446 OCL1439:OCL1446 OMH1439:OMH1446 OWD1439:OWD1446 PFZ1439:PFZ1446 PPV1439:PPV1446 PZR1439:PZR1446 QJN1439:QJN1446 QTJ1439:QTJ1446 RDF1439:RDF1446 RNB1439:RNB1446 RWX1439:RWX1446 SGT1439:SGT1446 SQP1439:SQP1446 TAL1439:TAL1446 TKH1439:TKH1446 TUD1439:TUD1446 UDZ1439:UDZ1446 UNV1439:UNV1446 UXR1439:UXR1446 VHN1439:VHN1446 VRJ1439:VRJ1446 WBF1439:WBF1446 WLB1439:WLB1446 WUX1439:WUX1446 IKK1530 IAO1530 WUO1530 WKS1530 WAW1530 VRA1530 VHE1530 UXI1530 UNM1530 UDQ1530 TTU1530 TJY1530 TAC1530 SQG1530 SGK1530 RWO1530 RMS1530 RCW1530 QTA1530 QJE1530 PZI1530 PPM1530 PFQ1530 OVU1530 OLY1530 OCC1530 NSG1530 NIK1530 MYO1530 MOS1530 MEW1530 LVA1530 LLE1530 LBI1530 KRM1530 KHQ1530 JXU1530 GP53:GP142 QL53:QL142 AAH53:AAH142 AKD53:AKD142 ATZ53:ATZ142 BDV53:BDV142 BNR53:BNR142 BXN53:BXN142 CHJ53:CHJ142 CRF53:CRF142 DBB53:DBB142 DKX53:DKX142 DUT53:DUT142 EEP53:EEP142 EOL53:EOL142 EYH53:EYH142 FID53:FID142 FRZ53:FRZ142 GBV53:GBV142 GLR53:GLR142 GVN53:GVN142 HFJ53:HFJ142 HPF53:HPF142 HZB53:HZB142 IIX53:IIX142 IST53:IST142 JCP53:JCP142 JML53:JML142 JWH53:JWH142 KGD53:KGD142 KPZ53:KPZ142 KZV53:KZV142 LJR53:LJR142 LTN53:LTN142 MDJ53:MDJ142 MNF53:MNF142 MXB53:MXB142 NGX53:NGX142 NQT53:NQT142 OAP53:OAP142 OKL53:OKL142 OUH53:OUH142 PED53:PED142 PNZ53:PNZ142 PXV53:PXV142 QHR53:QHR142 QRN53:QRN142 RBJ53:RBJ142 RLF53:RLF142 RVB53:RVB142 SEX53:SEX142 SOT53:SOT142 SYP53:SYP142 TIL53:TIL142 TSH53:TSH142 UCD53:UCD142 ULZ53:ULZ142 UVV53:UVV142 VFR53:VFR142 VPN53:VPN142 VZJ53:VZJ142 WJF53:WJF142 WTB53:WTB142 GJ53:GJ142 QF53:QF142 AAB53:AAB142 AJX53:AJX142 ATT53:ATT142 BDP53:BDP142 BNL53:BNL142 BXH53:BXH142 CHD53:CHD142 CQZ53:CQZ142 DAV53:DAV142 DKR53:DKR142 DUN53:DUN142 EEJ53:EEJ142 EOF53:EOF142 EYB53:EYB142 FHX53:FHX142 FRT53:FRT142 GBP53:GBP142 GLL53:GLL142 GVH53:GVH142 HFD53:HFD142 HOZ53:HOZ142 HYV53:HYV142 IIR53:IIR142 ISN53:ISN142 JCJ53:JCJ142 JMF53:JMF142 JWB53:JWB142 KFX53:KFX142 KPT53:KPT142 KZP53:KZP142 LJL53:LJL142 LTH53:LTH142 MDD53:MDD142 MMZ53:MMZ142 MWV53:MWV142 NGR53:NGR142 NQN53:NQN142 OAJ53:OAJ142 OKF53:OKF142 OUB53:OUB142 PDX53:PDX142 PNT53:PNT142 PXP53:PXP142 QHL53:QHL142 QRH53:QRH142 RBD53:RBD142 RKZ53:RKZ142 RUV53:RUV142 SER53:SER142 SON53:SON142 SYJ53:SYJ142 TIF53:TIF142 TSB53:TSB142 UBX53:UBX142 ULT53:ULT142 UVP53:UVP142 VFL53:VFL142 VPH53:VPH142 VZD53:VZD142 WIZ53:WIZ142 WSV53:WSV142 VZJ8 VPN8 VFR8 UVV8 ULZ8 UCD8 TSH8 TIL8 SYP8 SOT8 SEX8 RVB8 RLF8 RBJ8 QRN8 QHR8 PXV8 PNZ8 PED8 OUH8 OKL8 OAP8 NQT8 NGX8 MXB8 MNF8 MDJ8 LTN8 LJR8 KZV8 KPZ8 KGD8 JWH8 JML8 JCP8 IST8 IIX8 HZB8 HPF8 HFJ8 GVN8 GLR8 GBV8 FRZ8 FID8 EYH8 EOL8 EEP8 DUT8 DKX8 DBB8 CRF8 CHJ8 BXN8 BNR8 BDV8 ATZ8 AKD8 AAH8 QL8 GP8 WTB8 WJF8 WSV8:WSV51 WIZ8:WIZ51 VZD8:VZD51 VPH8:VPH51 VFL8:VFL51 UVP8:UVP51 ULT8:ULT51 UBX8:UBX51 TSB8:TSB51 TIF8:TIF51 SYJ8:SYJ51 SON8:SON51 SER8:SER51 RUV8:RUV51 RKZ8:RKZ51 RBD8:RBD51 QRH8:QRH51 QHL8:QHL51 PXP8:PXP51 PNT8:PNT51 PDX8:PDX51 OUB8:OUB51 OKF8:OKF51 OAJ8:OAJ51 NQN8:NQN51 NGR8:NGR51 MWV8:MWV51 MMZ8:MMZ51 MDD8:MDD51 LTH8:LTH51 LJL8:LJL51 KZP8:KZP51 KPT8:KPT51 KFX8:KFX51 JWB8:JWB51 JMF8:JMF51 JCJ8:JCJ51 ISN8:ISN51 IIR8:IIR51 HYV8:HYV51 HOZ8:HOZ51 HFD8:HFD51 GVH8:GVH51 GLL8:GLL51 GBP8:GBP51 FRT8:FRT51 FHX8:FHX51 EYB8:EYB51 EOF8:EOF51 EEJ8:EEJ51 DUN8:DUN51 DKR8:DKR51 DAV8:DAV51 CQZ8:CQZ51 CHD8:CHD51 BXH8:BXH51 BNL8:BNL51 BDP8:BDP51 ATT8:ATT51 AJX8:AJX51 AAB8:AAB51 QF8:QF51 GJ8:GJ51 WTB10:WTB51 WJF10:WJF51 VZJ10:VZJ51 VPN10:VPN51 VFR10:VFR51 UVV10:UVV51 ULZ10:ULZ51 UCD10:UCD51 TSH10:TSH51 TIL10:TIL51 SYP10:SYP51 SOT10:SOT51 SEX10:SEX51 RVB10:RVB51 RLF10:RLF51 RBJ10:RBJ51 QRN10:QRN51 QHR10:QHR51 PXV10:PXV51 PNZ10:PNZ51 PED10:PED51 OUH10:OUH51 OKL10:OKL51 OAP10:OAP51 NQT10:NQT51 NGX10:NGX51 MXB10:MXB51 MNF10:MNF51 MDJ10:MDJ51 LTN10:LTN51 LJR10:LJR51 KZV10:KZV51 KPZ10:KPZ51 KGD10:KGD51 JWH10:JWH51 JML10:JML51 JCP10:JCP51 IST10:IST51 IIX10:IIX51 HZB10:HZB51 HPF10:HPF51 HFJ10:HFJ51 GVN10:GVN51 GLR10:GLR51 GBV10:GBV51 FRZ10:FRZ51 FID10:FID51 EYH10:EYH51 EOL10:EOL51 EEP10:EEP51 DUT10:DUT51 DKX10:DKX51 DBB10:DBB51 CRF10:CRF51 CHJ10:CHJ51 BXN10:BXN51 BNR10:BNR51 BDV10:BDV51 ATZ10:ATZ51 AKD10:AKD51 AAH10:AAH51 QL10:QL51 GP10:GP51">
      <formula1>Kategorijos</formula1>
    </dataValidation>
    <dataValidation type="list" allowBlank="1" showInputMessage="1" showErrorMessage="1" sqref="GM1159:GM1168 WSY1196:WSY1208 WJC1196:WJC1208 VZG1196:VZG1208 VPK1196:VPK1208 VFO1196:VFO1208 UVS1196:UVS1208 ULW1196:ULW1208 UCA1196:UCA1208 TSE1196:TSE1208 TII1196:TII1208 SYM1196:SYM1208 SOQ1196:SOQ1208 SEU1196:SEU1208 RUY1196:RUY1208 RLC1196:RLC1208 RBG1196:RBG1208 QRK1196:QRK1208 QHO1196:QHO1208 PXS1196:PXS1208 PNW1196:PNW1208 PEA1196:PEA1208 OUE1196:OUE1208 OKI1196:OKI1208 OAM1196:OAM1208 NQQ1196:NQQ1208 NGU1196:NGU1208 MWY1196:MWY1208 MNC1196:MNC1208 MDG1196:MDG1208 LTK1196:LTK1208 LJO1196:LJO1208 KZS1196:KZS1208 KPW1196:KPW1208 KGA1196:KGA1208 JWE1196:JWE1208 JMI1196:JMI1208 JCM1196:JCM1208 ISQ1196:ISQ1208 IIU1196:IIU1208 HYY1196:HYY1208 HPC1196:HPC1208 HFG1196:HFG1208 GVK1196:GVK1208 GLO1196:GLO1208 GBS1196:GBS1208 FRW1196:FRW1208 FIA1196:FIA1208 EYE1196:EYE1208 EOI1196:EOI1208 EEM1196:EEM1208 DUQ1196:DUQ1208 DKU1196:DKU1208 DAY1196:DAY1208 CRC1196:CRC1208 CHG1196:CHG1208 BXK1196:BXK1208 BNO1196:BNO1208 BDS1196:BDS1208 ATW1196:ATW1208 AKA1196:AKA1208 AAE1196:AAE1208 QI1196:QI1208 GM1196:GM1208 WSY1159:WSY1168 WJC1159:WJC1168 VZG1159:VZG1168 VPK1159:VPK1168 VFO1159:VFO1168 UVS1159:UVS1168 ULW1159:ULW1168 UCA1159:UCA1168 TSE1159:TSE1168 TII1159:TII1168 SYM1159:SYM1168 SOQ1159:SOQ1168 SEU1159:SEU1168 RUY1159:RUY1168 RLC1159:RLC1168 RBG1159:RBG1168 QRK1159:QRK1168 QHO1159:QHO1168 PXS1159:PXS1168 PNW1159:PNW1168 PEA1159:PEA1168 OUE1159:OUE1168 OKI1159:OKI1168 OAM1159:OAM1168 NQQ1159:NQQ1168 NGU1159:NGU1168 MWY1159:MWY1168 MNC1159:MNC1168 MDG1159:MDG1168 LTK1159:LTK1168 LJO1159:LJO1168 KZS1159:KZS1168 KPW1159:KPW1168 KGA1159:KGA1168 JWE1159:JWE1168 JMI1159:JMI1168 JCM1159:JCM1168 ISQ1159:ISQ1168 IIU1159:IIU1168 HYY1159:HYY1168 HPC1159:HPC1168 HFG1159:HFG1168 GVK1159:GVK1168 GLO1159:GLO1168 GBS1159:GBS1168 FRW1159:FRW1168 FIA1159:FIA1168 EYE1159:EYE1168 EOI1159:EOI1168 EEM1159:EEM1168 DUQ1159:DUQ1168 DKU1159:DKU1168 DAY1159:DAY1168 CRC1159:CRC1168 CHG1159:CHG1168 BXK1159:BXK1168 BNO1159:BNO1168 BDS1159:BDS1168 ATW1159:ATW1168 AKA1159:AKA1168 AAE1159:AAE1168 QI1159:QI1168 QO1290:QO1297 AAK1290:AAK1297 AKG1290:AKG1297 AUC1290:AUC1297 BDY1290:BDY1297 BNU1290:BNU1297 BXQ1290:BXQ1297 CHM1290:CHM1297 CRI1290:CRI1297 DBE1290:DBE1297 DLA1290:DLA1297 DUW1290:DUW1297 EES1290:EES1297 EOO1290:EOO1297 EYK1290:EYK1297 FIG1290:FIG1297 FSC1290:FSC1297 GBY1290:GBY1297 GLU1290:GLU1297 GVQ1290:GVQ1297 HFM1290:HFM1297 HPI1290:HPI1297 HZE1290:HZE1297 IJA1290:IJA1297 ISW1290:ISW1297 JCS1290:JCS1297 JMO1290:JMO1297 JWK1290:JWK1297 KGG1290:KGG1297 KQC1290:KQC1297 KZY1290:KZY1297 LJU1290:LJU1297 LTQ1290:LTQ1297 MDM1290:MDM1297 MNI1290:MNI1297 MXE1290:MXE1297 NHA1290:NHA1297 NQW1290:NQW1297 OAS1290:OAS1297 OKO1290:OKO1297 OUK1290:OUK1297 PEG1290:PEG1297 POC1290:POC1297 PXY1290:PXY1297 QHU1290:QHU1297 QRQ1290:QRQ1297 RBM1290:RBM1297 RLI1290:RLI1297 RVE1290:RVE1297 SFA1290:SFA1297 SOW1290:SOW1297 SYS1290:SYS1297 TIO1290:TIO1297 TSK1290:TSK1297 UCG1290:UCG1297 UMC1290:UMC1297 UVY1290:UVY1297 VFU1290:VFU1297 VPQ1290:VPQ1297 VZM1290:VZM1297 WJI1290:WJI1297 WTE1290:WTE1297 GBV1234:GBV1288 GO677:GO678 QK677:QK678 AAG677:AAG678 AKC677:AKC678 ATY677:ATY678 BDU677:BDU678 BNQ677:BNQ678 BXM677:BXM678 CHI677:CHI678 CRE677:CRE678 DBA677:DBA678 DKW677:DKW678 DUS677:DUS678 EEO677:EEO678 EOK677:EOK678 EYG677:EYG678 FIC677:FIC678 FRY677:FRY678 GBU677:GBU678 GLQ677:GLQ678 GVM677:GVM678 HFI677:HFI678 HPE677:HPE678 HZA677:HZA678 IIW677:IIW678 ISS677:ISS678 JCO677:JCO678 JMK677:JMK678 JWG677:JWG678 KGC677:KGC678 KPY677:KPY678 KZU677:KZU678 LJQ677:LJQ678 LTM677:LTM678 MDI677:MDI678 MNE677:MNE678 MXA677:MXA678 NGW677:NGW678 NQS677:NQS678 OAO677:OAO678 OKK677:OKK678 OUG677:OUG678 PEC677:PEC678 PNY677:PNY678 PXU677:PXU678 QHQ677:QHQ678 QRM677:QRM678 RBI677:RBI678 RLE677:RLE678 RVA677:RVA678 SEW677:SEW678 SOS677:SOS678 SYO677:SYO678 TIK677:TIK678 TSG677:TSG678 UCC677:UCC678 ULY677:ULY678 UVU677:UVU678 VFQ677:VFQ678 VPM677:VPM678 VZI677:VZI678 WJE677:WJE678 WTA677:WTA678 GS1290:GS1297 WSY1170:WSY1194 GM1170:GM1194 QI1170:QI1194 AAE1170:AAE1194 AKA1170:AKA1194 ATW1170:ATW1194 BDS1170:BDS1194 BNO1170:BNO1194 BXK1170:BXK1194 CHG1170:CHG1194 CRC1170:CRC1194 DAY1170:DAY1194 DKU1170:DKU1194 DUQ1170:DUQ1194 EEM1170:EEM1194 EOI1170:EOI1194 EYE1170:EYE1194 FIA1170:FIA1194 FRW1170:FRW1194 GBS1170:GBS1194 GLO1170:GLO1194 GVK1170:GVK1194 HFG1170:HFG1194 HPC1170:HPC1194 HYY1170:HYY1194 IIU1170:IIU1194 ISQ1170:ISQ1194 JCM1170:JCM1194 JMI1170:JMI1194 JWE1170:JWE1194 KGA1170:KGA1194 KPW1170:KPW1194 KZS1170:KZS1194 LJO1170:LJO1194 LTK1170:LTK1194 MDG1170:MDG1194 MNC1170:MNC1194 MWY1170:MWY1194 NGU1170:NGU1194 NQQ1170:NQQ1194 OAM1170:OAM1194 OKI1170:OKI1194 OUE1170:OUE1194 PEA1170:PEA1194 PNW1170:PNW1194 PXS1170:PXS1194 QHO1170:QHO1194 QRK1170:QRK1194 RBG1170:RBG1194 RLC1170:RLC1194 RUY1170:RUY1194 SEU1170:SEU1194 SOQ1170:SOQ1194 SYM1170:SYM1194 TII1170:TII1194 TSE1170:TSE1194 UCA1170:UCA1194 ULW1170:ULW1194 UVS1170:UVS1194 VFO1170:VFO1194 VPK1170:VPK1194 VZG1170:VZG1194 WJC1170:WJC1194 WTA680:WTA736 WJE680:WJE736 VZI680:VZI736 VPM680:VPM736 VFQ680:VFQ736 UVU680:UVU736 ULY680:ULY736 UCC680:UCC736 TSG680:TSG736 TIK680:TIK736 SYO680:SYO736 SOS680:SOS736 SEW680:SEW736 RVA680:RVA736 RLE680:RLE736 RBI680:RBI736 QRM680:QRM736 QHQ680:QHQ736 PXU680:PXU736 PNY680:PNY736 PEC680:PEC736 OUG680:OUG736 OKK680:OKK736 OAO680:OAO736 NQS680:NQS736 NGW680:NGW736 MXA680:MXA736 MNE680:MNE736 MDI680:MDI736 LTM680:LTM736 LJQ680:LJQ736 KZU680:KZU736 KPY680:KPY736 KGC680:KGC736 JWG680:JWG736 JMK680:JMK736 JCO680:JCO736 ISS680:ISS736 IIW680:IIW736 HZA680:HZA736 HPE680:HPE736 HFI680:HFI736 GVM680:GVM736 GLQ680:GLQ736 GBU680:GBU736 FRY680:FRY736 FIC680:FIC736 EYG680:EYG736 EOK680:EOK736 EEO680:EEO736 DUS680:DUS736 DKW680:DKW736 DBA680:DBA736 CRE680:CRE736 CHI680:CHI736 BXM680:BXM736 BNQ680:BNQ736 BDU680:BDU736 ATY680:ATY736 AKC680:AKC736 AAG680:AAG736 QK680:QK736 GO680:GO736 WJC1210:WJC1221 VZG1210:VZG1221 VPK1210:VPK1221 VFO1210:VFO1221 UVS1210:UVS1221 ULW1210:ULW1221 UCA1210:UCA1221 TSE1210:TSE1221 TII1210:TII1221 SYM1210:SYM1221 SOQ1210:SOQ1221 SEU1210:SEU1221 RUY1210:RUY1221 RLC1210:RLC1221 RBG1210:RBG1221 QRK1210:QRK1221 QHO1210:QHO1221 PXS1210:PXS1221 PNW1210:PNW1221 PEA1210:PEA1221 OUE1210:OUE1221 OKI1210:OKI1221 OAM1210:OAM1221 NQQ1210:NQQ1221 NGU1210:NGU1221 MWY1210:MWY1221 MNC1210:MNC1221 MDG1210:MDG1221 LTK1210:LTK1221 LJO1210:LJO1221 KZS1210:KZS1221 KPW1210:KPW1221 KGA1210:KGA1221 JWE1210:JWE1221 JMI1210:JMI1221 JCM1210:JCM1221 ISQ1210:ISQ1221 IIU1210:IIU1221 HYY1210:HYY1221 HPC1210:HPC1221 HFG1210:HFG1221 GVK1210:GVK1221 GLO1210:GLO1221 GBS1210:GBS1221 FRW1210:FRW1221 FIA1210:FIA1221 EYE1210:EYE1221 EOI1210:EOI1221 EEM1210:EEM1221 DUQ1210:DUQ1221 DKU1210:DKU1221 DAY1210:DAY1221 CRC1210:CRC1221 CHG1210:CHG1221 BXK1210:BXK1221 BNO1210:BNO1221 BDS1210:BDS1221 ATW1210:ATW1221 AKA1210:AKA1221 AAE1210:AAE1221 QI1210:QI1221 GM1210:GM1221 WSY1210:WSY1221 GO639:GO672 QK639:QK672 AAG639:AAG672 AKC639:AKC672 ATY639:ATY672 BDU639:BDU672 BNQ639:BNQ672 BXM639:BXM672 CHI639:CHI672 CRE639:CRE672 DBA639:DBA672 DKW639:DKW672 DUS639:DUS672 EEO639:EEO672 EOK639:EOK672 EYG639:EYG672 FIC639:FIC672 FRY639:FRY672 GBU639:GBU672 GLQ639:GLQ672 GVM639:GVM672 HFI639:HFI672 HPE639:HPE672 HZA639:HZA672 IIW639:IIW672 ISS639:ISS672 JCO639:JCO672 JMK639:JMK672 JWG639:JWG672 KGC639:KGC672 KPY639:KPY672 KZU639:KZU672 LJQ639:LJQ672 LTM639:LTM672 MDI639:MDI672 MNE639:MNE672 MXA639:MXA672 NGW639:NGW672 NQS639:NQS672 OAO639:OAO672 OKK639:OKK672 OUG639:OUG672 PEC639:PEC672 PNY639:PNY672 PXU639:PXU672 QHQ639:QHQ672 QRM639:QRM672 RBI639:RBI672 RLE639:RLE672 RVA639:RVA672 SEW639:SEW672 SOS639:SOS672 SYO639:SYO672 TIK639:TIK672 TSG639:TSG672 UCC639:UCC672 ULY639:ULY672 UVU639:UVU672 VFQ639:VFQ672 VPM639:VPM672 VZI639:VZI672 WJE639:WJE672 WTA639:WTA672 GO618:GO634 GO597:GO605 QK597:QK605 AAG597:AAG605 AKC597:AKC605 ATY597:ATY605 BDU597:BDU605 BNQ597:BNQ605 BXM597:BXM605 CHI597:CHI605 CRE597:CRE605 DBA597:DBA605 DKW597:DKW605 DUS597:DUS605 EEO597:EEO605 EOK597:EOK605 EYG597:EYG605 FIC597:FIC605 FRY597:FRY605 GBU597:GBU605 GLQ597:GLQ605 GVM597:GVM605 HFI597:HFI605 HPE597:HPE605 HZA597:HZA605 IIW597:IIW605 ISS597:ISS605 JCO597:JCO605 JMK597:JMK605 JWG597:JWG605 KGC597:KGC605 KPY597:KPY605 KZU597:KZU605 LJQ597:LJQ605 LTM597:LTM605 MDI597:MDI605 MNE597:MNE605 MXA597:MXA605 NGW597:NGW605 NQS597:NQS605 OAO597:OAO605 OKK597:OKK605 OUG597:OUG605 PEC597:PEC605 PNY597:PNY605 PXU597:PXU605 QHQ597:QHQ605 QRM597:QRM605 RBI597:RBI605 RLE597:RLE605 RVA597:RVA605 SEW597:SEW605 SOS597:SOS605 SYO597:SYO605 TIK597:TIK605 TSG597:TSG605 UCC597:UCC605 ULY597:ULY605 UVU597:UVU605 VFQ597:VFQ605 VPM597:VPM605 VZI597:VZI605 WJE597:WJE605 WTA597:WTA605 QK618:QK634 AAG618:AAG634 AKC618:AKC634 ATY618:ATY634 BDU618:BDU634 BNQ618:BNQ634 BXM618:BXM634 CHI618:CHI634 CRE618:CRE634 DBA618:DBA634 DKW618:DKW634 DUS618:DUS634 EEO618:EEO634 EOK618:EOK634 EYG618:EYG634 FIC618:FIC634 FRY618:FRY634 GBU618:GBU634 GLQ618:GLQ634 GVM618:GVM634 HFI618:HFI634 HPE618:HPE634 HZA618:HZA634 IIW618:IIW634 ISS618:ISS634 JCO618:JCO634 JMK618:JMK634 JWG618:JWG634 KGC618:KGC634 KPY618:KPY634 KZU618:KZU634 LJQ618:LJQ634 LTM618:LTM634 MDI618:MDI634 MNE618:MNE634 MXA618:MXA634 NGW618:NGW634 NQS618:NQS634 OAO618:OAO634 OKK618:OKK634 OUG618:OUG634 PEC618:PEC634 PNY618:PNY634 PXU618:PXU634 QHQ618:QHQ634 QRM618:QRM634 RBI618:RBI634 RLE618:RLE634 RVA618:RVA634 SEW618:SEW634 SOS618:SOS634 SYO618:SYO634 TIK618:TIK634 TSG618:TSG634 UCC618:UCC634 ULY618:ULY634 UVU618:UVU634 VFQ618:VFQ634 VPM618:VPM634 VZI618:VZI634 WJE618:WJE634 WTA618:WTA634 WTA573:WTA574 GO573:GO574 QK573:QK574 AAG573:AAG574 AKC573:AKC574 ATY573:ATY574 BDU573:BDU574 BNQ573:BNQ574 BXM573:BXM574 CHI573:CHI574 CRE573:CRE574 DBA573:DBA574 DKW573:DKW574 DUS573:DUS574 EEO573:EEO574 EOK573:EOK574 EYG573:EYG574 FIC573:FIC574 FRY573:FRY574 GBU573:GBU574 GLQ573:GLQ574 GVM573:GVM574 HFI573:HFI574 HPE573:HPE574 HZA573:HZA574 IIW573:IIW574 ISS573:ISS574 JCO573:JCO574 JMK573:JMK574 JWG573:JWG574 KGC573:KGC574 KPY573:KPY574 KZU573:KZU574 LJQ573:LJQ574 LTM573:LTM574 MDI573:MDI574 MNE573:MNE574 MXA573:MXA574 NGW573:NGW574 NQS573:NQS574 OAO573:OAO574 OKK573:OKK574 OUG573:OUG574 PEC573:PEC574 PNY573:PNY574 PXU573:PXU574 QHQ573:QHQ574 QRM573:QRM574 RBI573:RBI574 RLE573:RLE574 RVA573:RVA574 SEW573:SEW574 SOS573:SOS574 SYO573:SYO574 TIK573:TIK574 TSG573:TSG574 UCC573:UCC574 ULY573:ULY574 UVU573:UVU574 VFQ573:VFQ574 VPM573:VPM574 VZI573:VZI574 WJE573:WJE574 WUW1311:WUW1316 WLA1311:WLA1316 WBE1311:WBE1316 VRI1311:VRI1316 VHM1311:VHM1316 UXQ1311:UXQ1316 UNU1311:UNU1316 UDY1311:UDY1316 TUC1311:TUC1316 TKG1311:TKG1316 TAK1311:TAK1316 SQO1311:SQO1316 SGS1311:SGS1316 RWW1311:RWW1316 RNA1311:RNA1316 RDE1311:RDE1316 QTI1311:QTI1316 QJM1311:QJM1316 PZQ1311:PZQ1316 PPU1311:PPU1316 PFY1311:PFY1316 OWC1311:OWC1316 OMG1311:OMG1316 OCK1311:OCK1316 NSO1311:NSO1316 NIS1311:NIS1316 MYW1311:MYW1316 MPA1311:MPA1316 MFE1311:MFE1316 LVI1311:LVI1316 LLM1311:LLM1316 LBQ1311:LBQ1316 KRU1311:KRU1316 KHY1311:KHY1316 JYC1311:JYC1316 JOG1311:JOG1316 JEK1311:JEK1316 IUO1311:IUO1316 IKS1311:IKS1316 IAW1311:IAW1316 HRA1311:HRA1316 HHE1311:HHE1316 GXI1311:GXI1316 GNM1311:GNM1316 GDQ1311:GDQ1316 FTU1311:FTU1316 FJY1311:FJY1316 FAC1311:FAC1316 EQG1311:EQG1316 EGK1311:EGK1316 DWO1311:DWO1316 DMS1311:DMS1316 DCW1311:DCW1316 CTA1311:CTA1316 CJE1311:CJE1316 BZI1311:BZI1316 BPM1311:BPM1316 BFQ1311:BFQ1316 AVU1311:AVU1316 ALY1311:ALY1316 ACC1311:ACC1316 SG1311:SG1316 IK1311:IK1316 WUW1319:WUW1345 WLA1319:WLA1345 WBE1319:WBE1345 VRI1319:VRI1345 VHM1319:VHM1345 UXQ1319:UXQ1345 UNU1319:UNU1345 UDY1319:UDY1345 TUC1319:TUC1345 TKG1319:TKG1345 TAK1319:TAK1345 SQO1319:SQO1345 SGS1319:SGS1345 RWW1319:RWW1345 RNA1319:RNA1345 RDE1319:RDE1345 QTI1319:QTI1345 QJM1319:QJM1345 PZQ1319:PZQ1345 PPU1319:PPU1345 PFY1319:PFY1345 OWC1319:OWC1345 OMG1319:OMG1345 OCK1319:OCK1345 NSO1319:NSO1345 NIS1319:NIS1345 MYW1319:MYW1345 MPA1319:MPA1345 MFE1319:MFE1345 LVI1319:LVI1345 LLM1319:LLM1345 LBQ1319:LBQ1345 KRU1319:KRU1345 KHY1319:KHY1345 JYC1319:JYC1345 JOG1319:JOG1345 JEK1319:JEK1345 IUO1319:IUO1345 IKS1319:IKS1345 IAW1319:IAW1345 HRA1319:HRA1345 HHE1319:HHE1345 GXI1319:GXI1345 GNM1319:GNM1345 GDQ1319:GDQ1345 FTU1319:FTU1345 FJY1319:FJY1345 FAC1319:FAC1345 EQG1319:EQG1345 EGK1319:EGK1345 DWO1319:DWO1345 DMS1319:DMS1345 DCW1319:DCW1345 CTA1319:CTA1345 CJE1319:CJE1345 BZI1319:BZI1345 BPM1319:BPM1345 BFQ1319:BFQ1345 AVU1319:AVU1345 ALY1319:ALY1345 ACC1319:ACC1345 SG1319:SG1345 IK1319:IK1345 WUW1347:WUW1364 WLA1347:WLA1364 WBE1347:WBE1364 VRI1347:VRI1364 VHM1347:VHM1364 UXQ1347:UXQ1364 UNU1347:UNU1364 UDY1347:UDY1364 TUC1347:TUC1364 TKG1347:TKG1364 TAK1347:TAK1364 SQO1347:SQO1364 SGS1347:SGS1364 RWW1347:RWW1364 RNA1347:RNA1364 RDE1347:RDE1364 QTI1347:QTI1364 QJM1347:QJM1364 PZQ1347:PZQ1364 PPU1347:PPU1364 PFY1347:PFY1364 OWC1347:OWC1364 OMG1347:OMG1364 OCK1347:OCK1364 NSO1347:NSO1364 NIS1347:NIS1364 MYW1347:MYW1364 MPA1347:MPA1364 MFE1347:MFE1364 LVI1347:LVI1364 LLM1347:LLM1364 LBQ1347:LBQ1364 KRU1347:KRU1364 KHY1347:KHY1364 JYC1347:JYC1364 JOG1347:JOG1364 JEK1347:JEK1364 IUO1347:IUO1364 IKS1347:IKS1364 IAW1347:IAW1364 HRA1347:HRA1364 HHE1347:HHE1364 GXI1347:GXI1364 GNM1347:GNM1364 GDQ1347:GDQ1364 FTU1347:FTU1364 FJY1347:FJY1364 FAC1347:FAC1364 EQG1347:EQG1364 EGK1347:EGK1364 DWO1347:DWO1364 DMS1347:DMS1364 DCW1347:DCW1364 CTA1347:CTA1364 CJE1347:CJE1364 BZI1347:BZI1364 BPM1347:BPM1364 BFQ1347:BFQ1364 AVU1347:AVU1364 ALY1347:ALY1364 ACC1347:ACC1364 SG1347:SG1364 IK1347:IK1364 IK1426 SG1426 ACC1426 ALY1426 AVU1426 BFQ1426 BPM1426 BZI1426 CJE1426 CTA1426 DCW1426 DMS1426 DWO1426 EGK1426 EQG1426 FAC1426 FJY1426 FTU1426 GDQ1426 GNM1426 GXI1426 HHE1426 HRA1426 IAW1426 IKS1426 IUO1426 JEK1426 JOG1426 JYC1426 KHY1426 KRU1426 LBQ1426 LLM1426 LVI1426 MFE1426 MPA1426 MYW1426 NIS1426 NSO1426 OCK1426 OMG1426 OWC1426 PFY1426 PPU1426 PZQ1426 QJM1426 QTI1426 RDE1426 RNA1426 RWW1426 SGS1426 SQO1426 TAK1426 TKG1426 TUC1426 UDY1426 UNU1426 UXQ1426 VHM1426 VRI1426 WBE1426 WLA1426 WUW1426 IK1428:IK1437 SG1428:SG1437 ACC1428:ACC1437 ALY1428:ALY1437 AVU1428:AVU1437 BFQ1428:BFQ1437 BPM1428:BPM1437 BZI1428:BZI1437 CJE1428:CJE1437 CTA1428:CTA1437 DCW1428:DCW1437 DMS1428:DMS1437 DWO1428:DWO1437 EGK1428:EGK1437 EQG1428:EQG1437 FAC1428:FAC1437 FJY1428:FJY1437 FTU1428:FTU1437 GDQ1428:GDQ1437 GNM1428:GNM1437 GXI1428:GXI1437 HHE1428:HHE1437 HRA1428:HRA1437 IAW1428:IAW1437 IKS1428:IKS1437 IUO1428:IUO1437 JEK1428:JEK1437 JOG1428:JOG1437 JYC1428:JYC1437 KHY1428:KHY1437 KRU1428:KRU1437 LBQ1428:LBQ1437 LLM1428:LLM1437 LVI1428:LVI1437 MFE1428:MFE1437 MPA1428:MPA1437 MYW1428:MYW1437 NIS1428:NIS1437 NSO1428:NSO1437 OCK1428:OCK1437 OMG1428:OMG1437 OWC1428:OWC1437 PFY1428:PFY1437 PPU1428:PPU1437 PZQ1428:PZQ1437 QJM1428:QJM1437 QTI1428:QTI1437 RDE1428:RDE1437 RNA1428:RNA1437 RWW1428:RWW1437 SGS1428:SGS1437 SQO1428:SQO1437 TAK1428:TAK1437 TKG1428:TKG1437 TUC1428:TUC1437 UDY1428:UDY1437 UNU1428:UNU1437 UXQ1428:UXQ1437 VHM1428:VHM1437 VRI1428:VRI1437 WBE1428:WBE1437 WLA1428:WLA1437 WUW1428:WUW1437 IK1439:IK1446 SG1439:SG1446 ACC1439:ACC1446 ALY1439:ALY1446 AVU1439:AVU1446 BFQ1439:BFQ1446 BPM1439:BPM1446 BZI1439:BZI1446 CJE1439:CJE1446 CTA1439:CTA1446 DCW1439:DCW1446 DMS1439:DMS1446 DWO1439:DWO1446 EGK1439:EGK1446 EQG1439:EQG1446 FAC1439:FAC1446 FJY1439:FJY1446 FTU1439:FTU1446 GDQ1439:GDQ1446 GNM1439:GNM1446 GXI1439:GXI1446 HHE1439:HHE1446 HRA1439:HRA1446 IAW1439:IAW1446 IKS1439:IKS1446 IUO1439:IUO1446 JEK1439:JEK1446 JOG1439:JOG1446 JYC1439:JYC1446 KHY1439:KHY1446 KRU1439:KRU1446 LBQ1439:LBQ1446 LLM1439:LLM1446 LVI1439:LVI1446 MFE1439:MFE1446 MPA1439:MPA1446 MYW1439:MYW1446 NIS1439:NIS1446 NSO1439:NSO1446 OCK1439:OCK1446 OMG1439:OMG1446 OWC1439:OWC1446 PFY1439:PFY1446 PPU1439:PPU1446 PZQ1439:PZQ1446 QJM1439:QJM1446 QTI1439:QTI1446 RDE1439:RDE1446 RNA1439:RNA1446 RWW1439:RWW1446 SGS1439:SGS1446 SQO1439:SQO1446 TAK1439:TAK1446 TKG1439:TKG1446 TUC1439:TUC1446 UDY1439:UDY1446 UNU1439:UNU1446 UXQ1439:UXQ1446 VHM1439:VHM1446 VRI1439:VRI1446 WBE1439:WBE1446 WLA1439:WLA1446 WUW1439:WUW1446 GLR1234:GLR1288 GVN1234:GVN1288 HFJ1234:HFJ1288 HPF1234:HPF1288 HZB1234:HZB1288 IIX1234:IIX1288 IST1234:IST1288 JCP1234:JCP1288 JML1234:JML1288 JWH1234:JWH1288 KGD1234:KGD1288 KPZ1234:KPZ1288 KZV1234:KZV1288 LJR1234:LJR1288 LTN1234:LTN1288 MDJ1234:MDJ1288 MNF1234:MNF1288 MXB1234:MXB1288 NGX1234:NGX1288 NQT1234:NQT1288 OAP1234:OAP1288 OKL1234:OKL1288 OUH1234:OUH1288 PED1234:PED1288 PNZ1234:PNZ1288 PXV1234:PXV1288 QHR1234:QHR1288 QRN1234:QRN1288 RBJ1234:RBJ1288 RLF1234:RLF1288 RVB1234:RVB1288 SEX1234:SEX1288 SOT1234:SOT1288 SYP1234:SYP1288 TIL1234:TIL1288 TSH1234:TSH1288 UCD1234:UCD1288 ULZ1234:ULZ1288 UVV1234:UVV1288 VFR1234:VFR1288 VPN1234:VPN1288 VZJ1234:VZJ1288 WJF1234:WJF1288 WTB1234:WTB1288 GP1234:GP1288 QL1234:QL1288 AAH1234:AAH1288 AKD1234:AKD1288 ATZ1234:ATZ1288 BDV1234:BDV1288 BNR1234:BNR1288 BXN1234:BXN1288 CHJ1234:CHJ1288 CRF1234:CRF1288 DBB1234:DBB1288 DKX1234:DKX1288 DUT1234:DUT1288 EEP1234:EEP1288 EOL1234:EOL1288 EYH1234:EYH1288 FID1234:FID1288 FRZ1234:FRZ1288 WJE8 VZI8 VPM8 VFQ8 UVU8 ULY8 UCC8 TSG8 TIK8 SYO8 SOS8 SEW8 RVA8 RLE8 RBI8 QRM8 QHQ8 PXU8 PNY8 PEC8 OUG8 OKK8 OAO8 NQS8 NGW8 MXA8 MNE8 MDI8 LTM8 LJQ8 KZU8 KPY8 KGC8 JWG8 JMK8 JCO8 ISS8 IIW8 HZA8 HPE8 HFI8 GVM8 GLQ8 GBU8 FRY8 FIC8 EYG8 EOK8 EEO8 DUS8 DKW8 DBA8 CRE8 CHI8 BXM8 BNQ8 BDU8 ATY8 AKC8 AAG8 QK8 GO8 WTA8 WTA10:WTA142 WJE10:WJE142 VZI10:VZI142 VPM10:VPM142 VFQ10:VFQ142 UVU10:UVU142 ULY10:ULY142 UCC10:UCC142 TSG10:TSG142 TIK10:TIK142 SYO10:SYO142 SOS10:SOS142 SEW10:SEW142 RVA10:RVA142 RLE10:RLE142 RBI10:RBI142 QRM10:QRM142 QHQ10:QHQ142 PXU10:PXU142 PNY10:PNY142 PEC10:PEC142 OUG10:OUG142 OKK10:OKK142 OAO10:OAO142 NQS10:NQS142 NGW10:NGW142 MXA10:MXA142 MNE10:MNE142 MDI10:MDI142 LTM10:LTM142 LJQ10:LJQ142 KZU10:KZU142 KPY10:KPY142 KGC10:KGC142 JWG10:JWG142 JMK10:JMK142 JCO10:JCO142 ISS10:ISS142 IIW10:IIW142 HZA10:HZA142 HPE10:HPE142 HFI10:HFI142 GVM10:GVM142 GLQ10:GLQ142 GBU10:GBU142 FRY10:FRY142 FIC10:FIC142 EYG10:EYG142 EOK10:EOK142 EEO10:EEO142 DUS10:DUS142 DKW10:DKW142 DBA10:DBA142 CRE10:CRE142 CHI10:CHI142 BXM10:BXM142 BNQ10:BNQ142 BDU10:BDU142 ATY10:ATY142 AKC10:AKC142 AAG10:AAG142 QK10:QK142 GO10:GO142">
      <formula1>studentai</formula1>
    </dataValidation>
    <dataValidation type="list" allowBlank="1" showInputMessage="1" showErrorMessage="1" sqref="GO1158:GO1168 WJE1172 VZI1172 VPM1172 VFQ1172 UVU1172 ULY1172 UCC1172 TSG1172 TIK1172 SYO1172 SOS1172 SEW1172 RVA1172 RLE1172 RBI1172 QRM1172 QHQ1172 PXU1172 PNY1172 PEC1172 OUG1172 OKK1172 OAO1172 NQS1172 NGW1172 MXA1172 MNE1172 MDI1172 LTM1172 LJQ1172 KZU1172 KPY1172 KGC1172 JWG1172 JMK1172 JCO1172 ISS1172 IIW1172 HZA1172 HPE1172 HFI1172 GVM1172 GLQ1172 GBU1172 FRY1172 FIC1172 EYG1172 EOK1172 EEO1172 DUS1172 DKW1172 DBA1172 CRE1172 CHI1172 BXM1172 BNQ1172 BDU1172 ATY1172 AKC1172 AAG1172 QK1172 GO1172 WTA1170 WJE1170 VZI1170 VPM1170 VFQ1170 UVU1170 ULY1170 UCC1170 TSG1170 TIK1170 SYO1170 SOS1170 SEW1170 RVA1170 RLE1170 RBI1170 QRM1170 QHQ1170 PXU1170 PNY1170 PEC1170 OUG1170 OKK1170 OAO1170 NQS1170 NGW1170 MXA1170 MNE1170 MDI1170 LTM1170 LJQ1170 KZU1170 KPY1170 KGC1170 JWG1170 JMK1170 JCO1170 ISS1170 IIW1170 HZA1170 HPE1170 HFI1170 GVM1170 GLQ1170 GBU1170 FRY1170 FIC1170 EYG1170 EOK1170 EEO1170 DUS1170 DKW1170 DBA1170 CRE1170 CHI1170 BXM1170 BNQ1170 BDU1170 ATY1170 AKC1170 AAG1170 QK1170 GO1170 WTA1196:WTA1208 WJE1196:WJE1208 VZI1196:VZI1208 VPM1196:VPM1208 VFQ1196:VFQ1208 UVU1196:UVU1208 ULY1196:ULY1208 UCC1196:UCC1208 TSG1196:TSG1208 TIK1196:TIK1208 SYO1196:SYO1208 SOS1196:SOS1208 SEW1196:SEW1208 RVA1196:RVA1208 RLE1196:RLE1208 RBI1196:RBI1208 QRM1196:QRM1208 QHQ1196:QHQ1208 PXU1196:PXU1208 PNY1196:PNY1208 PEC1196:PEC1208 OUG1196:OUG1208 OKK1196:OKK1208 OAO1196:OAO1208 NQS1196:NQS1208 NGW1196:NGW1208 MXA1196:MXA1208 MNE1196:MNE1208 MDI1196:MDI1208 LTM1196:LTM1208 LJQ1196:LJQ1208 KZU1196:KZU1208 KPY1196:KPY1208 KGC1196:KGC1208 JWG1196:JWG1208 JMK1196:JMK1208 JCO1196:JCO1208 ISS1196:ISS1208 IIW1196:IIW1208 HZA1196:HZA1208 HPE1196:HPE1208 HFI1196:HFI1208 GVM1196:GVM1208 GLQ1196:GLQ1208 GBU1196:GBU1208 FRY1196:FRY1208 FIC1196:FIC1208 EYG1196:EYG1208 EOK1196:EOK1208 EEO1196:EEO1208 DUS1196:DUS1208 DKW1196:DKW1208 DBA1196:DBA1208 CRE1196:CRE1208 CHI1196:CHI1208 BXM1196:BXM1208 BNQ1196:BNQ1208 BDU1196:BDU1208 ATY1196:ATY1208 AKC1196:AKC1208 AAG1196:AAG1208 QK1196:QK1208 GO1196:GO1208 WTA1158:WTA1168 WJE1158:WJE1168 VZI1158:VZI1168 VPM1158:VPM1168 VFQ1158:VFQ1168 UVU1158:UVU1168 ULY1158:ULY1168 UCC1158:UCC1168 TSG1158:TSG1168 TIK1158:TIK1168 SYO1158:SYO1168 SOS1158:SOS1168 SEW1158:SEW1168 RVA1158:RVA1168 RLE1158:RLE1168 RBI1158:RBI1168 QRM1158:QRM1168 QHQ1158:QHQ1168 PXU1158:PXU1168 PNY1158:PNY1168 PEC1158:PEC1168 OUG1158:OUG1168 OKK1158:OKK1168 OAO1158:OAO1168 NQS1158:NQS1168 NGW1158:NGW1168 MXA1158:MXA1168 MNE1158:MNE1168 MDI1158:MDI1168 LTM1158:LTM1168 LJQ1158:LJQ1168 KZU1158:KZU1168 KPY1158:KPY1168 KGC1158:KGC1168 JWG1158:JWG1168 JMK1158:JMK1168 JCO1158:JCO1168 ISS1158:ISS1168 IIW1158:IIW1168 HZA1158:HZA1168 HPE1158:HPE1168 HFI1158:HFI1168 GVM1158:GVM1168 GLQ1158:GLQ1168 GBU1158:GBU1168 FRY1158:FRY1168 FIC1158:FIC1168 EYG1158:EYG1168 EOK1158:EOK1168 EEO1158:EEO1168 DUS1158:DUS1168 DKW1158:DKW1168 DBA1158:DBA1168 CRE1158:CRE1168 CHI1158:CHI1168 BXM1158:BXM1168 BNQ1158:BNQ1168 BDU1158:BDU1168 ATY1158:ATY1168 AKC1158:AKC1168 AAG1158:AAG1168 QK1158:QK1168 WTA1172 HZC1234:HZC1288 IIY1234:IIY1288 ISU1234:ISU1288 JCQ1234:JCQ1288 JMM1234:JMM1288 JWI1234:JWI1288 QQ1290:QQ1297 AAM1290:AAM1297 AKI1290:AKI1297 AUE1290:AUE1297 BEA1290:BEA1297 BNW1290:BNW1297 BXS1290:BXS1297 CHO1290:CHO1297 CRK1290:CRK1297 DBG1290:DBG1297 DLC1290:DLC1297 DUY1290:DUY1297 EEU1290:EEU1297 EOQ1290:EOQ1297 EYM1290:EYM1297 FII1290:FII1297 FSE1290:FSE1297 GCA1290:GCA1297 GLW1290:GLW1297 GVS1290:GVS1297 HFO1290:HFO1297 HPK1290:HPK1297 HZG1290:HZG1297 IJC1290:IJC1297 ISY1290:ISY1297 JCU1290:JCU1297 JMQ1290:JMQ1297 JWM1290:JWM1297 KGI1290:KGI1297 KQE1290:KQE1297 LAA1290:LAA1297 LJW1290:LJW1297 LTS1290:LTS1297 MDO1290:MDO1297 MNK1290:MNK1297 MXG1290:MXG1297 NHC1290:NHC1297 NQY1290:NQY1297 OAU1290:OAU1297 OKQ1290:OKQ1297 OUM1290:OUM1297 PEI1290:PEI1297 POE1290:POE1297 PYA1290:PYA1297 QHW1290:QHW1297 QRS1290:QRS1297 RBO1290:RBO1297 RLK1290:RLK1297 RVG1290:RVG1297 SFC1290:SFC1297 SOY1290:SOY1297 SYU1290:SYU1297 TIQ1290:TIQ1297 TSM1290:TSM1297 UCI1290:UCI1297 UME1290:UME1297 UWA1290:UWA1297 VFW1290:VFW1297 VPS1290:VPS1297 VZO1290:VZO1297 WJK1290:WJK1297 WTG1290:WTG1297 KGE1234:KGE1288 GQ677:GQ678 QM677:QM678 AAI677:AAI678 AKE677:AKE678 AUA677:AUA678 BDW677:BDW678 BNS677:BNS678 BXO677:BXO678 CHK677:CHK678 CRG677:CRG678 DBC677:DBC678 DKY677:DKY678 DUU677:DUU678 EEQ677:EEQ678 EOM677:EOM678 EYI677:EYI678 FIE677:FIE678 FSA677:FSA678 GBW677:GBW678 GLS677:GLS678 GVO677:GVO678 HFK677:HFK678 HPG677:HPG678 HZC677:HZC678 IIY677:IIY678 ISU677:ISU678 JCQ677:JCQ678 JMM677:JMM678 JWI677:JWI678 KGE677:KGE678 KQA677:KQA678 KZW677:KZW678 LJS677:LJS678 LTO677:LTO678 MDK677:MDK678 MNG677:MNG678 MXC677:MXC678 NGY677:NGY678 NQU677:NQU678 OAQ677:OAQ678 OKM677:OKM678 OUI677:OUI678 PEE677:PEE678 POA677:POA678 PXW677:PXW678 QHS677:QHS678 QRO677:QRO678 RBK677:RBK678 RLG677:RLG678 RVC677:RVC678 SEY677:SEY678 SOU677:SOU678 SYQ677:SYQ678 TIM677:TIM678 TSI677:TSI678 UCE677:UCE678 UMA677:UMA678 UVW677:UVW678 VFS677:VFS678 VPO677:VPO678 VZK677:VZK678 WJG677:WJG678 WTC677:WTC678 KQA1234:KQA1288 GU1290:GU1297 KZW1234:KZW1288 LJS1234:LJS1288 LTO1234:LTO1288 MDK1234:MDK1288 MNG1234:MNG1288 MXC1234:MXC1288 NGY1234:NGY1288 GO1174:GO1194 QK1174:QK1194 AAG1174:AAG1194 AKC1174:AKC1194 ATY1174:ATY1194 BDU1174:BDU1194 BNQ1174:BNQ1194 BXM1174:BXM1194 CHI1174:CHI1194 CRE1174:CRE1194 DBA1174:DBA1194 DKW1174:DKW1194 DUS1174:DUS1194 EEO1174:EEO1194 EOK1174:EOK1194 EYG1174:EYG1194 FIC1174:FIC1194 FRY1174:FRY1194 GBU1174:GBU1194 GLQ1174:GLQ1194 GVM1174:GVM1194 HFI1174:HFI1194 HPE1174:HPE1194 HZA1174:HZA1194 IIW1174:IIW1194 ISS1174:ISS1194 JCO1174:JCO1194 JMK1174:JMK1194 JWG1174:JWG1194 KGC1174:KGC1194 KPY1174:KPY1194 KZU1174:KZU1194 LJQ1174:LJQ1194 LTM1174:LTM1194 MDI1174:MDI1194 MNE1174:MNE1194 MXA1174:MXA1194 NGW1174:NGW1194 NQS1174:NQS1194 OAO1174:OAO1194 OKK1174:OKK1194 OUG1174:OUG1194 PEC1174:PEC1194 PNY1174:PNY1194 PXU1174:PXU1194 QHQ1174:QHQ1194 QRM1174:QRM1194 RBI1174:RBI1194 RLE1174:RLE1194 RVA1174:RVA1194 SEW1174:SEW1194 SOS1174:SOS1194 SYO1174:SYO1194 TIK1174:TIK1194 TSG1174:TSG1194 UCC1174:UCC1194 ULY1174:ULY1194 UVU1174:UVU1194 VFQ1174:VFQ1194 VPM1174:VPM1194 VZI1174:VZI1194 WJE1174:WJE1194 WTA1174:WTA1194 NQU1234:NQU1288 WTC680:WTC736 WJG680:WJG736 VZK680:VZK736 VPO680:VPO736 VFS680:VFS736 UVW680:UVW736 UMA680:UMA736 UCE680:UCE736 TSI680:TSI736 TIM680:TIM736 SYQ680:SYQ736 SOU680:SOU736 SEY680:SEY736 RVC680:RVC736 RLG680:RLG736 RBK680:RBK736 QRO680:QRO736 QHS680:QHS736 PXW680:PXW736 POA680:POA736 PEE680:PEE736 OUI680:OUI736 OKM680:OKM736 OAQ680:OAQ736 NQU680:NQU736 NGY680:NGY736 MXC680:MXC736 MNG680:MNG736 MDK680:MDK736 LTO680:LTO736 LJS680:LJS736 KZW680:KZW736 KQA680:KQA736 KGE680:KGE736 JWI680:JWI736 JMM680:JMM736 JCQ680:JCQ736 ISU680:ISU736 IIY680:IIY736 HZC680:HZC736 HPG680:HPG736 HFK680:HFK736 GVO680:GVO736 GLS680:GLS736 GBW680:GBW736 FSA680:FSA736 FIE680:FIE736 EYI680:EYI736 EOM680:EOM736 EEQ680:EEQ736 DUU680:DUU736 DKY680:DKY736 DBC680:DBC736 CRG680:CRG736 CHK680:CHK736 BXO680:BXO736 BNS680:BNS736 BDW680:BDW736 AUA680:AUA736 AKE680:AKE736 AAI680:AAI736 QM680:QM736 GQ680:GQ736 OAQ1234:OAQ1288 WJE1210:WJE1221 VZI1210:VZI1221 VPM1210:VPM1221 VFQ1210:VFQ1221 UVU1210:UVU1221 ULY1210:ULY1221 UCC1210:UCC1221 TSG1210:TSG1221 TIK1210:TIK1221 SYO1210:SYO1221 SOS1210:SOS1221 SEW1210:SEW1221 RVA1210:RVA1221 RLE1210:RLE1221 RBI1210:RBI1221 QRM1210:QRM1221 QHQ1210:QHQ1221 PXU1210:PXU1221 PNY1210:PNY1221 PEC1210:PEC1221 OUG1210:OUG1221 OKK1210:OKK1221 OAO1210:OAO1221 NQS1210:NQS1221 NGW1210:NGW1221 MXA1210:MXA1221 MNE1210:MNE1221 MDI1210:MDI1221 LTM1210:LTM1221 LJQ1210:LJQ1221 KZU1210:KZU1221 KPY1210:KPY1221 KGC1210:KGC1221 JWG1210:JWG1221 JMK1210:JMK1221 JCO1210:JCO1221 ISS1210:ISS1221 IIW1210:IIW1221 HZA1210:HZA1221 HPE1210:HPE1221 HFI1210:HFI1221 GVM1210:GVM1221 GLQ1210:GLQ1221 GBU1210:GBU1221 FRY1210:FRY1221 FIC1210:FIC1221 EYG1210:EYG1221 EOK1210:EOK1221 EEO1210:EEO1221 DUS1210:DUS1221 DKW1210:DKW1221 DBA1210:DBA1221 CRE1210:CRE1221 CHI1210:CHI1221 BXM1210:BXM1221 BNQ1210:BNQ1221 BDU1210:BDU1221 ATY1210:ATY1221 AKC1210:AKC1221 AAG1210:AAG1221 QK1210:QK1221 GO1210:GO1221 WTA1210:WTA1221 GQ639:GQ672 QM639:QM672 AAI639:AAI672 AKE639:AKE672 AUA639:AUA672 BDW639:BDW672 BNS639:BNS672 BXO639:BXO672 CHK639:CHK672 CRG639:CRG672 DBC639:DBC672 DKY639:DKY672 DUU639:DUU672 EEQ639:EEQ672 EOM639:EOM672 EYI639:EYI672 FIE639:FIE672 FSA639:FSA672 GBW639:GBW672 GLS639:GLS672 GVO639:GVO672 HFK639:HFK672 HPG639:HPG672 HZC639:HZC672 IIY639:IIY672 ISU639:ISU672 JCQ639:JCQ672 JMM639:JMM672 JWI639:JWI672 KGE639:KGE672 KQA639:KQA672 KZW639:KZW672 LJS639:LJS672 LTO639:LTO672 MDK639:MDK672 MNG639:MNG672 MXC639:MXC672 NGY639:NGY672 NQU639:NQU672 OAQ639:OAQ672 OKM639:OKM672 OUI639:OUI672 PEE639:PEE672 POA639:POA672 PXW639:PXW672 QHS639:QHS672 QRO639:QRO672 RBK639:RBK672 RLG639:RLG672 RVC639:RVC672 SEY639:SEY672 SOU639:SOU672 SYQ639:SYQ672 TIM639:TIM672 TSI639:TSI672 UCE639:UCE672 UMA639:UMA672 UVW639:UVW672 VFS639:VFS672 VPO639:VPO672 VZK639:VZK672 WJG639:WJG672 WTC639:WTC672 OKM1234:OKM1288 GQ618:GQ634 GQ597:GQ605 QM597:QM605 AAI597:AAI605 AKE597:AKE605 AUA597:AUA605 BDW597:BDW605 BNS597:BNS605 BXO597:BXO605 CHK597:CHK605 CRG597:CRG605 DBC597:DBC605 DKY597:DKY605 DUU597:DUU605 EEQ597:EEQ605 EOM597:EOM605 EYI597:EYI605 FIE597:FIE605 FSA597:FSA605 GBW597:GBW605 GLS597:GLS605 GVO597:GVO605 HFK597:HFK605 HPG597:HPG605 HZC597:HZC605 IIY597:IIY605 ISU597:ISU605 JCQ597:JCQ605 JMM597:JMM605 JWI597:JWI605 KGE597:KGE605 KQA597:KQA605 KZW597:KZW605 LJS597:LJS605 LTO597:LTO605 MDK597:MDK605 MNG597:MNG605 MXC597:MXC605 NGY597:NGY605 NQU597:NQU605 OAQ597:OAQ605 OKM597:OKM605 OUI597:OUI605 PEE597:PEE605 POA597:POA605 PXW597:PXW605 QHS597:QHS605 QRO597:QRO605 RBK597:RBK605 RLG597:RLG605 RVC597:RVC605 SEY597:SEY605 SOU597:SOU605 SYQ597:SYQ605 TIM597:TIM605 TSI597:TSI605 UCE597:UCE605 UMA597:UMA605 UVW597:UVW605 VFS597:VFS605 VPO597:VPO605 VZK597:VZK605 WJG597:WJG605 WTC597:WTC605 QM618:QM634 AAI618:AAI634 AKE618:AKE634 AUA618:AUA634 BDW618:BDW634 BNS618:BNS634 BXO618:BXO634 CHK618:CHK634 CRG618:CRG634 DBC618:DBC634 DKY618:DKY634 DUU618:DUU634 EEQ618:EEQ634 EOM618:EOM634 EYI618:EYI634 FIE618:FIE634 FSA618:FSA634 GBW618:GBW634 GLS618:GLS634 GVO618:GVO634 HFK618:HFK634 HPG618:HPG634 HZC618:HZC634 IIY618:IIY634 ISU618:ISU634 JCQ618:JCQ634 JMM618:JMM634 JWI618:JWI634 KGE618:KGE634 KQA618:KQA634 KZW618:KZW634 LJS618:LJS634 LTO618:LTO634 MDK618:MDK634 MNG618:MNG634 MXC618:MXC634 NGY618:NGY634 NQU618:NQU634 OAQ618:OAQ634 OKM618:OKM634 OUI618:OUI634 PEE618:PEE634 POA618:POA634 PXW618:PXW634 QHS618:QHS634 QRO618:QRO634 RBK618:RBK634 RLG618:RLG634 RVC618:RVC634 SEY618:SEY634 SOU618:SOU634 SYQ618:SYQ634 TIM618:TIM634 TSI618:TSI634 UCE618:UCE634 UMA618:UMA634 UVW618:UVW634 VFS618:VFS634 VPO618:VPO634 VZK618:VZK634 WJG618:WJG634 WTC618:WTC634 WTC573:WTC574 GQ573:GQ574 QM573:QM574 AAI573:AAI574 AKE573:AKE574 AUA573:AUA574 BDW573:BDW574 BNS573:BNS574 BXO573:BXO574 CHK573:CHK574 CRG573:CRG574 DBC573:DBC574 DKY573:DKY574 DUU573:DUU574 EEQ573:EEQ574 EOM573:EOM574 EYI573:EYI574 FIE573:FIE574 FSA573:FSA574 GBW573:GBW574 GLS573:GLS574 GVO573:GVO574 HFK573:HFK574 HPG573:HPG574 HZC573:HZC574 IIY573:IIY574 ISU573:ISU574 JCQ573:JCQ574 JMM573:JMM574 JWI573:JWI574 KGE573:KGE574 KQA573:KQA574 KZW573:KZW574 LJS573:LJS574 LTO573:LTO574 MDK573:MDK574 MNG573:MNG574 MXC573:MXC574 NGY573:NGY574 NQU573:NQU574 OAQ573:OAQ574 OKM573:OKM574 OUI573:OUI574 PEE573:PEE574 POA573:POA574 PXW573:PXW574 QHS573:QHS574 QRO573:QRO574 RBK573:RBK574 RLG573:RLG574 RVC573:RVC574 SEY573:SEY574 SOU573:SOU574 SYQ573:SYQ574 TIM573:TIM574 TSI573:TSI574 UCE573:UCE574 UMA573:UMA574 UVW573:UVW574 VFS573:VFS574 VPO573:VPO574 VZK573:VZK574 WJG573:WJG574 OUI1234:OUI1288 PEE1234:PEE1288 POA1234:POA1288 PXW1234:PXW1288 QHS1234:QHS1288 QRO1234:QRO1288 RBK1234:RBK1288 RLG1234:RLG1288 WUY1311:WUY1316 WLC1311:WLC1316 WBG1311:WBG1316 VRK1311:VRK1316 VHO1311:VHO1316 UXS1311:UXS1316 UNW1311:UNW1316 UEA1311:UEA1316 TUE1311:TUE1316 TKI1311:TKI1316 TAM1311:TAM1316 SQQ1311:SQQ1316 SGU1311:SGU1316 RWY1311:RWY1316 RNC1311:RNC1316 RDG1311:RDG1316 QTK1311:QTK1316 QJO1311:QJO1316 PZS1311:PZS1316 PPW1311:PPW1316 PGA1311:PGA1316 OWE1311:OWE1316 OMI1311:OMI1316 OCM1311:OCM1316 NSQ1311:NSQ1316 NIU1311:NIU1316 MYY1311:MYY1316 MPC1311:MPC1316 MFG1311:MFG1316 LVK1311:LVK1316 LLO1311:LLO1316 LBS1311:LBS1316 KRW1311:KRW1316 KIA1311:KIA1316 JYE1311:JYE1316 JOI1311:JOI1316 JEM1311:JEM1316 IUQ1311:IUQ1316 IKU1311:IKU1316 IAY1311:IAY1316 HRC1311:HRC1316 HHG1311:HHG1316 GXK1311:GXK1316 GNO1311:GNO1316 GDS1311:GDS1316 FTW1311:FTW1316 FKA1311:FKA1316 FAE1311:FAE1316 EQI1311:EQI1316 EGM1311:EGM1316 DWQ1311:DWQ1316 DMU1311:DMU1316 DCY1311:DCY1316 CTC1311:CTC1316 CJG1311:CJG1316 BZK1311:BZK1316 BPO1311:BPO1316 BFS1311:BFS1316 AVW1311:AVW1316 AMA1311:AMA1316 ACE1311:ACE1316 SI1311:SI1316 IM1311:IM1316 RVC1234:RVC1288 WUY1319:WUY1323 WLC1319:WLC1323 WBG1319:WBG1323 VRK1319:VRK1323 VHO1319:VHO1323 UXS1319:UXS1323 UNW1319:UNW1323 UEA1319:UEA1323 TUE1319:TUE1323 TKI1319:TKI1323 TAM1319:TAM1323 SQQ1319:SQQ1323 SGU1319:SGU1323 RWY1319:RWY1323 RNC1319:RNC1323 RDG1319:RDG1323 QTK1319:QTK1323 QJO1319:QJO1323 PZS1319:PZS1323 PPW1319:PPW1323 PGA1319:PGA1323 OWE1319:OWE1323 OMI1319:OMI1323 OCM1319:OCM1323 NSQ1319:NSQ1323 NIU1319:NIU1323 MYY1319:MYY1323 MPC1319:MPC1323 MFG1319:MFG1323 LVK1319:LVK1323 LLO1319:LLO1323 LBS1319:LBS1323 KRW1319:KRW1323 KIA1319:KIA1323 JYE1319:JYE1323 JOI1319:JOI1323 JEM1319:JEM1323 IUQ1319:IUQ1323 IKU1319:IKU1323 IAY1319:IAY1323 HRC1319:HRC1323 HHG1319:HHG1323 GXK1319:GXK1323 GNO1319:GNO1323 GDS1319:GDS1323 FTW1319:FTW1323 FKA1319:FKA1323 FAE1319:FAE1323 EQI1319:EQI1323 EGM1319:EGM1323 DWQ1319:DWQ1323 DMU1319:DMU1323 DCY1319:DCY1323 CTC1319:CTC1323 CJG1319:CJG1323 BZK1319:BZK1323 BPO1319:BPO1323 BFS1319:BFS1323 AVW1319:AVW1323 AMA1319:AMA1323 ACE1319:ACE1323 SI1319:SI1323 IM1319:IM1323 SEY1234:SEY1288 SI1325:SI1345 ACE1325:ACE1345 AMA1325:AMA1345 AVW1325:AVW1345 BFS1325:BFS1345 BPO1325:BPO1345 BZK1325:BZK1345 CJG1325:CJG1345 CTC1325:CTC1345 DCY1325:DCY1345 DMU1325:DMU1345 DWQ1325:DWQ1345 EGM1325:EGM1345 EQI1325:EQI1345 FAE1325:FAE1345 FKA1325:FKA1345 FTW1325:FTW1345 GDS1325:GDS1345 GNO1325:GNO1345 GXK1325:GXK1345 HHG1325:HHG1345 HRC1325:HRC1345 IAY1325:IAY1345 IKU1325:IKU1345 IUQ1325:IUQ1345 JEM1325:JEM1345 JOI1325:JOI1345 JYE1325:JYE1345 KIA1325:KIA1345 KRW1325:KRW1345 LBS1325:LBS1345 LLO1325:LLO1345 LVK1325:LVK1345 MFG1325:MFG1345 MPC1325:MPC1345 MYY1325:MYY1345 NIU1325:NIU1345 NSQ1325:NSQ1345 OCM1325:OCM1345 OMI1325:OMI1345 OWE1325:OWE1345 PGA1325:PGA1345 PPW1325:PPW1345 PZS1325:PZS1345 QJO1325:QJO1345 QTK1325:QTK1345 RDG1325:RDG1345 RNC1325:RNC1345 RWY1325:RWY1345 SGU1325:SGU1345 SQQ1325:SQQ1345 TAM1325:TAM1345 TKI1325:TKI1345 TUE1325:TUE1345 UEA1325:UEA1345 UNW1325:UNW1345 UXS1325:UXS1345 VHO1325:VHO1345 VRK1325:VRK1345 WBG1325:WBG1345 WLC1325:WLC1345 WUY1325:WUY1345 IM1325:IM1345 SOU1234:SOU1288 WUY1347:WUY1364 WLC1347:WLC1364 WBG1347:WBG1364 VRK1347:VRK1364 VHO1347:VHO1364 UXS1347:UXS1364 UNW1347:UNW1364 UEA1347:UEA1364 TUE1347:TUE1364 TKI1347:TKI1364 TAM1347:TAM1364 SQQ1347:SQQ1364 SGU1347:SGU1364 RWY1347:RWY1364 RNC1347:RNC1364 RDG1347:RDG1364 QTK1347:QTK1364 QJO1347:QJO1364 PZS1347:PZS1364 PPW1347:PPW1364 PGA1347:PGA1364 OWE1347:OWE1364 OMI1347:OMI1364 OCM1347:OCM1364 NSQ1347:NSQ1364 NIU1347:NIU1364 MYY1347:MYY1364 MPC1347:MPC1364 MFG1347:MFG1364 LVK1347:LVK1364 LLO1347:LLO1364 LBS1347:LBS1364 KRW1347:KRW1364 KIA1347:KIA1364 JYE1347:JYE1364 JOI1347:JOI1364 JEM1347:JEM1364 IUQ1347:IUQ1364 IKU1347:IKU1364 IAY1347:IAY1364 HRC1347:HRC1364 HHG1347:HHG1364 GXK1347:GXK1364 GNO1347:GNO1364 GDS1347:GDS1364 FTW1347:FTW1364 FKA1347:FKA1364 FAE1347:FAE1364 EQI1347:EQI1364 EGM1347:EGM1364 DWQ1347:DWQ1364 DMU1347:DMU1364 DCY1347:DCY1364 CTC1347:CTC1364 CJG1347:CJG1364 BZK1347:BZK1364 BPO1347:BPO1364 BFS1347:BFS1364 AVW1347:AVW1364 AMA1347:AMA1364 ACE1347:ACE1364 SI1347:SI1364 IM1347:IM1364 SYQ1234:SYQ1288 TIM1234:TIM1288 IM1426 SI1426 ACE1426 AMA1426 AVW1426 BFS1426 BPO1426 BZK1426 CJG1426 CTC1426 DCY1426 DMU1426 DWQ1426 EGM1426 EQI1426 FAE1426 FKA1426 FTW1426 GDS1426 GNO1426 GXK1426 HHG1426 HRC1426 IAY1426 IKU1426 IUQ1426 JEM1426 JOI1426 JYE1426 KIA1426 KRW1426 LBS1426 LLO1426 LVK1426 MFG1426 MPC1426 MYY1426 NIU1426 NSQ1426 OCM1426 OMI1426 OWE1426 PGA1426 PPW1426 PZS1426 QJO1426 QTK1426 RDG1426 RNC1426 RWY1426 SGU1426 SQQ1426 TAM1426 TKI1426 TUE1426 UEA1426 UNW1426 UXS1426 VHO1426 VRK1426 WBG1426 WLC1426 WUY1426 TSI1234:TSI1288 IM1428:IM1437 SI1428:SI1437 ACE1428:ACE1437 AMA1428:AMA1437 AVW1428:AVW1437 BFS1428:BFS1437 BPO1428:BPO1437 BZK1428:BZK1437 CJG1428:CJG1437 CTC1428:CTC1437 DCY1428:DCY1437 DMU1428:DMU1437 DWQ1428:DWQ1437 EGM1428:EGM1437 EQI1428:EQI1437 FAE1428:FAE1437 FKA1428:FKA1437 FTW1428:FTW1437 GDS1428:GDS1437 GNO1428:GNO1437 GXK1428:GXK1437 HHG1428:HHG1437 HRC1428:HRC1437 IAY1428:IAY1437 IKU1428:IKU1437 IUQ1428:IUQ1437 JEM1428:JEM1437 JOI1428:JOI1437 JYE1428:JYE1437 KIA1428:KIA1437 KRW1428:KRW1437 LBS1428:LBS1437 LLO1428:LLO1437 LVK1428:LVK1437 MFG1428:MFG1437 MPC1428:MPC1437 MYY1428:MYY1437 NIU1428:NIU1437 NSQ1428:NSQ1437 OCM1428:OCM1437 OMI1428:OMI1437 OWE1428:OWE1437 PGA1428:PGA1437 PPW1428:PPW1437 PZS1428:PZS1437 QJO1428:QJO1437 QTK1428:QTK1437 RDG1428:RDG1437 RNC1428:RNC1437 RWY1428:RWY1437 SGU1428:SGU1437 SQQ1428:SQQ1437 TAM1428:TAM1437 TKI1428:TKI1437 TUE1428:TUE1437 UEA1428:UEA1437 UNW1428:UNW1437 UXS1428:UXS1437 VHO1428:VHO1437 VRK1428:VRK1437 WBG1428:WBG1437 WLC1428:WLC1437 WUY1428:WUY1437 UCE1234:UCE1288 IM1439:IM1446 SI1439:SI1446 ACE1439:ACE1446 AMA1439:AMA1446 AVW1439:AVW1446 BFS1439:BFS1446 BPO1439:BPO1446 BZK1439:BZK1446 CJG1439:CJG1446 CTC1439:CTC1446 DCY1439:DCY1446 DMU1439:DMU1446 DWQ1439:DWQ1446 EGM1439:EGM1446 EQI1439:EQI1446 FAE1439:FAE1446 FKA1439:FKA1446 FTW1439:FTW1446 GDS1439:GDS1446 GNO1439:GNO1446 GXK1439:GXK1446 HHG1439:HHG1446 HRC1439:HRC1446 IAY1439:IAY1446 IKU1439:IKU1446 IUQ1439:IUQ1446 JEM1439:JEM1446 JOI1439:JOI1446 JYE1439:JYE1446 KIA1439:KIA1446 KRW1439:KRW1446 LBS1439:LBS1446 LLO1439:LLO1446 LVK1439:LVK1446 MFG1439:MFG1446 MPC1439:MPC1446 MYY1439:MYY1446 NIU1439:NIU1446 NSQ1439:NSQ1446 OCM1439:OCM1446 OMI1439:OMI1446 OWE1439:OWE1446 PGA1439:PGA1446 PPW1439:PPW1446 PZS1439:PZS1446 QJO1439:QJO1446 QTK1439:QTK1446 RDG1439:RDG1446 RNC1439:RNC1446 RWY1439:RWY1446 SGU1439:SGU1446 SQQ1439:SQQ1446 TAM1439:TAM1446 TKI1439:TKI1446 TUE1439:TUE1446 UEA1439:UEA1446 UNW1439:UNW1446 UXS1439:UXS1446 VHO1439:VHO1446 VRK1439:VRK1446 WBG1439:WBG1446 WLC1439:WLC1446 WUY1439:WUY1446 UMA1234:UMA1288 UVW1234:UVW1288 VFS1234:VFS1288 VPO1234:VPO1288 VZK1234:VZK1288 WJG1234:WJG1288 WTC1234:WTC1288 GQ1234:GQ1288 QM1234:QM1288 AAI1234:AAI1288 AKE1234:AKE1288 AUA1234:AUA1288 BDW1234:BDW1288 BNS1234:BNS1288 BXO1234:BXO1288 CHK1234:CHK1288 CRG1234:CRG1288 DBC1234:DBC1288 DKY1234:DKY1288 DUU1234:DUU1288 EEQ1234:EEQ1288 EOM1234:EOM1288 EYI1234:EYI1288 FIE1234:FIE1288 FSA1234:FSA1288 GBW1234:GBW1288 GLS1234:GLS1288 GVO1234:GVO1288 HFK1234:HFK1288 HPG1234:HPG1288 VZK8 VPO8 VFS8 UVW8 UMA8 UCE8 TSI8 TIM8 SYQ8 SOU8 SEY8 RVC8 RLG8 RBK8 QRO8 QHS8 PXW8 POA8 PEE8 OUI8 OKM8 OAQ8 NQU8 NGY8 MXC8 MNG8 MDK8 LTO8 LJS8 KZW8 KQA8 KGE8 JWI8 JMM8 JCQ8 ISU8 IIY8 HZC8 HPG8 HFK8 GVO8 GLS8 GBW8 FSA8 FIE8 EYI8 EOM8 EEQ8 DUU8 DKY8 DBC8 CRG8 CHK8 BXO8 BNS8 BDW8 AUA8 AKE8 AAI8 QM8 GQ8 WTC8 WJG8 WTC10:WTC142 WJG10:WJG142 VZK10:VZK142 VPO10:VPO142 VFS10:VFS142 UVW10:UVW142 UMA10:UMA142 UCE10:UCE142 TSI10:TSI142 TIM10:TIM142 SYQ10:SYQ142 SOU10:SOU142 SEY10:SEY142 RVC10:RVC142 RLG10:RLG142 RBK10:RBK142 QRO10:QRO142 QHS10:QHS142 PXW10:PXW142 POA10:POA142 PEE10:PEE142 OUI10:OUI142 OKM10:OKM142 OAQ10:OAQ142 NQU10:NQU142 NGY10:NGY142 MXC10:MXC142 MNG10:MNG142 MDK10:MDK142 LTO10:LTO142 LJS10:LJS142 KZW10:KZW142 KQA10:KQA142 KGE10:KGE142 JWI10:JWI142 JMM10:JMM142 JCQ10:JCQ142 ISU10:ISU142 IIY10:IIY142 HZC10:HZC142 HPG10:HPG142 HFK10:HFK142 GVO10:GVO142 GLS10:GLS142 GBW10:GBW142 FSA10:FSA142 FIE10:FIE142 EYI10:EYI142 EOM10:EOM142 EEQ10:EEQ142 DUU10:DUU142 DKY10:DKY142 DBC10:DBC142 CRG10:CRG142 CHK10:CHK142 BXO10:BXO142 BNS10:BNS142 BDW10:BDW142 AUA10:AUA142 AKE10:AKE142 AAI10:AAI142 QM10:QM142 GQ10:GQ142">
      <formula1>amžius</formula1>
    </dataValidation>
    <dataValidation type="list" allowBlank="1" showInputMessage="1" showErrorMessage="1" sqref="GI1158:GJ1168 WSX1286:WSX1288 WJB1286:WJB1288 VZF1286:VZF1288 VPJ1286:VPJ1288 VFN1286:VFN1288 UVR1286:UVR1288 ULV1286:ULV1288 UBZ1286:UBZ1288 TSD1286:TSD1288 TIH1286:TIH1288 SYL1286:SYL1288 SOP1286:SOP1288 SET1286:SET1288 RUX1286:RUX1288 RLB1286:RLB1288 RBF1286:RBF1288 QRJ1286:QRJ1288 QHN1286:QHN1288 PXR1286:PXR1288 PNV1286:PNV1288 PDZ1286:PDZ1288 OUD1286:OUD1288 OKH1286:OKH1288 OAL1286:OAL1288 NQP1286:NQP1288 NGT1286:NGT1288 MWX1286:MWX1288 MNB1286:MNB1288 MDF1286:MDF1288 LTJ1286:LTJ1288 LJN1286:LJN1288 KZR1286:KZR1288 KPV1286:KPV1288 KFZ1286:KFZ1288 JWD1286:JWD1288 JMH1286:JMH1288 JCL1286:JCL1288 ISP1286:ISP1288 IIT1286:IIT1288 HYX1286:HYX1288 HPB1286:HPB1288 HFF1286:HFF1288 GVJ1286:GVJ1288 GLN1286:GLN1288 GBR1286:GBR1288 FRV1286:FRV1288 FHZ1286:FHZ1288 EYD1286:EYD1288 EOH1286:EOH1288 EEL1286:EEL1288 DUP1286:DUP1288 DKT1286:DKT1288 DAX1286:DAX1288 CRB1286:CRB1288 CHF1286:CHF1288 BXJ1286:BXJ1288 BNN1286:BNN1288 BDR1286:BDR1288 ATV1286:ATV1288 AJZ1286:AJZ1288 AAD1286:AAD1288 QH1286:QH1288 GL1286:GL1288 WSU1196:WSV1208 WIY1196:WIZ1208 VZC1196:VZD1208 VPG1196:VPH1208 VFK1196:VFL1208 UVO1196:UVP1208 ULS1196:ULT1208 UBW1196:UBX1208 TSA1196:TSB1208 TIE1196:TIF1208 SYI1196:SYJ1208 SOM1196:SON1208 SEQ1196:SER1208 RUU1196:RUV1208 RKY1196:RKZ1208 RBC1196:RBD1208 QRG1196:QRH1208 QHK1196:QHL1208 PXO1196:PXP1208 PNS1196:PNT1208 PDW1196:PDX1208 OUA1196:OUB1208 OKE1196:OKF1208 OAI1196:OAJ1208 NQM1196:NQN1208 NGQ1196:NGR1208 MWU1196:MWV1208 MMY1196:MMZ1208 MDC1196:MDD1208 LTG1196:LTH1208 LJK1196:LJL1208 KZO1196:KZP1208 KPS1196:KPT1208 KFW1196:KFX1208 JWA1196:JWB1208 JME1196:JMF1208 JCI1196:JCJ1208 ISM1196:ISN1208 IIQ1196:IIR1208 HYU1196:HYV1208 HOY1196:HOZ1208 HFC1196:HFD1208 GVG1196:GVH1208 GLK1196:GLL1208 GBO1196:GBP1208 FRS1196:FRT1208 FHW1196:FHX1208 EYA1196:EYB1208 EOE1196:EOF1208 EEI1196:EEJ1208 DUM1196:DUN1208 DKQ1196:DKR1208 DAU1196:DAV1208 CQY1196:CQZ1208 CHC1196:CHD1208 BXG1196:BXH1208 BNK1196:BNL1208 BDO1196:BDP1208 ATS1196:ATT1208 AJW1196:AJX1208 AAA1196:AAB1208 QE1196:QF1208 GI1196:GJ1208 WSU1158:WSV1168 WIY1158:WIZ1168 VZC1158:VZD1168 VPG1158:VPH1168 VFK1158:VFL1168 UVO1158:UVP1168 ULS1158:ULT1168 UBW1158:UBX1168 TSA1158:TSB1168 TIE1158:TIF1168 SYI1158:SYJ1168 SOM1158:SON1168 SEQ1158:SER1168 RUU1158:RUV1168 RKY1158:RKZ1168 RBC1158:RBD1168 QRG1158:QRH1168 QHK1158:QHL1168 PXO1158:PXP1168 PNS1158:PNT1168 PDW1158:PDX1168 OUA1158:OUB1168 OKE1158:OKF1168 OAI1158:OAJ1168 NQM1158:NQN1168 NGQ1158:NGR1168 MWU1158:MWV1168 MMY1158:MMZ1168 MDC1158:MDD1168 LTG1158:LTH1168 LJK1158:LJL1168 KZO1158:KZP1168 KPS1158:KPT1168 KFW1158:KFX1168 JWA1158:JWB1168 JME1158:JMF1168 JCI1158:JCJ1168 ISM1158:ISN1168 IIQ1158:IIR1168 HYU1158:HYV1168 HOY1158:HOZ1168 HFC1158:HFD1168 GVG1158:GVH1168 GLK1158:GLL1168 GBO1158:GBP1168 FRS1158:FRT1168 FHW1158:FHX1168 EYA1158:EYB1168 EOE1158:EOF1168 EEI1158:EEJ1168 DUM1158:DUN1168 DKQ1158:DKR1168 DAU1158:DAV1168 CQY1158:CQZ1168 CHC1158:CHD1168 BXG1158:BXH1168 BNK1158:BNL1168 BDO1158:BDP1168 ATS1158:ATT1168 AJW1158:AJX1168 AAA1158:AAB1168 QE1158:QF1168 IIT1234:IIT1284 ISP1234:ISP1284 GP1290:GP1297 JCL1234:JCL1284 JMH1234:JMH1284 JWD1234:JWD1284 KFZ1234:KFZ1284 QL1290:QL1297 AAH1290:AAH1297 AKD1290:AKD1297 ATZ1290:ATZ1297 BDV1290:BDV1297 BNR1290:BNR1297 BXN1290:BXN1297 CHJ1290:CHJ1297 CRF1290:CRF1297 DBB1290:DBB1297 DKX1290:DKX1297 DUT1290:DUT1297 EEP1290:EEP1297 EOL1290:EOL1297 EYH1290:EYH1297 FID1290:FID1297 FRZ1290:FRZ1297 GBV1290:GBV1297 GLR1290:GLR1297 GVN1290:GVN1297 HFJ1290:HFJ1297 HPF1290:HPF1297 HZB1290:HZB1297 IIX1290:IIX1297 IST1290:IST1297 JCP1290:JCP1297 JML1290:JML1297 JWH1290:JWH1297 KGD1290:KGD1297 KPZ1290:KPZ1297 KZV1290:KZV1297 LJR1290:LJR1297 LTN1290:LTN1297 MDJ1290:MDJ1297 MNF1290:MNF1297 MXB1290:MXB1297 NGX1290:NGX1297 NQT1290:NQT1297 OAP1290:OAP1297 OKL1290:OKL1297 OUH1290:OUH1297 PED1290:PED1297 PNZ1290:PNZ1297 PXV1290:PXV1297 QHR1290:QHR1297 QRN1290:QRN1297 RBJ1290:RBJ1297 RLF1290:RLF1297 RVB1290:RVB1297 SEX1290:SEX1297 SOT1290:SOT1297 SYP1290:SYP1297 TIL1290:TIL1297 TSH1290:TSH1297 UCD1290:UCD1297 ULZ1290:ULZ1297 UVV1290:UVV1297 VFR1290:VFR1297 VPN1290:VPN1297 VZJ1290:VZJ1297 WJF1290:WJF1297 WTB1290:WTB1297 WIY1170:WIZ1194 GK677:GK678 QG677:QG678 AAC677:AAC678 AJY677:AJY678 ATU677:ATU678 BDQ677:BDQ678 BNM677:BNM678 BXI677:BXI678 CHE677:CHE678 CRA677:CRA678 DAW677:DAW678 DKS677:DKS678 DUO677:DUO678 EEK677:EEK678 EOG677:EOG678 EYC677:EYC678 FHY677:FHY678 FRU677:FRU678 GBQ677:GBQ678 GLM677:GLM678 GVI677:GVI678 HFE677:HFE678 HPA677:HPA678 HYW677:HYW678 IIS677:IIS678 ISO677:ISO678 JCK677:JCK678 JMG677:JMG678 JWC677:JWC678 KFY677:KFY678 KPU677:KPU678 KZQ677:KZQ678 LJM677:LJM678 LTI677:LTI678 MDE677:MDE678 MNA677:MNA678 MWW677:MWW678 NGS677:NGS678 NQO677:NQO678 OAK677:OAK678 OKG677:OKG678 OUC677:OUC678 PDY677:PDY678 PNU677:PNU678 PXQ677:PXQ678 QHM677:QHM678 QRI677:QRI678 RBE677:RBE678 RLA677:RLA678 RUW677:RUW678 SES677:SES678 SOO677:SOO678 SYK677:SYK678 TIG677:TIG678 TSC677:TSC678 UBY677:UBY678 ULU677:ULU678 UVQ677:UVQ678 VFM677:VFM678 VPI677:VPI678 VZE677:VZE678 WJA677:WJA678 WSW677:WSW678 KPV1234:KPV1284 KZR1234:KZR1284 LJN1234:LJN1284 LTJ1234:LTJ1284 MDF1234:MDF1284 MNB1234:MNB1284 MWX1234:MWX1284 WSU1170:WSV1194 GI1170:GJ1194 QE1170:QF1194 AAA1170:AAB1194 AJW1170:AJX1194 ATS1170:ATT1194 BDO1170:BDP1194 BNK1170:BNL1194 BXG1170:BXH1194 CHC1170:CHD1194 CQY1170:CQZ1194 DAU1170:DAV1194 DKQ1170:DKR1194 DUM1170:DUN1194 EEI1170:EEJ1194 EOE1170:EOF1194 EYA1170:EYB1194 FHW1170:FHX1194 FRS1170:FRT1194 GBO1170:GBP1194 GLK1170:GLL1194 GVG1170:GVH1194 HFC1170:HFD1194 HOY1170:HOZ1194 HYU1170:HYV1194 IIQ1170:IIR1194 ISM1170:ISN1194 JCI1170:JCJ1194 JME1170:JMF1194 JWA1170:JWB1194 KFW1170:KFX1194 KPS1170:KPT1194 KZO1170:KZP1194 LJK1170:LJL1194 LTG1170:LTH1194 MDC1170:MDD1194 MMY1170:MMZ1194 MWU1170:MWV1194 NGQ1170:NGR1194 NQM1170:NQN1194 OAI1170:OAJ1194 OKE1170:OKF1194 OUA1170:OUB1194 PDW1170:PDX1194 PNS1170:PNT1194 PXO1170:PXP1194 QHK1170:QHL1194 QRG1170:QRH1194 RBC1170:RBD1194 RKY1170:RKZ1194 RUU1170:RUV1194 SEQ1170:SER1194 SOM1170:SON1194 SYI1170:SYJ1194 TIE1170:TIF1194 TSA1170:TSB1194 UBW1170:UBX1194 ULS1170:ULT1194 UVO1170:UVP1194 VFK1170:VFL1194 VPG1170:VPH1194 VZC1170:VZD1194 NGT1234:NGT1284 WSW680:WSW736 WJA680:WJA736 VZE680:VZE736 VPI680:VPI736 VFM680:VFM736 UVQ680:UVQ736 ULU680:ULU736 UBY680:UBY736 TSC680:TSC736 TIG680:TIG736 SYK680:SYK736 SOO680:SOO736 SES680:SES736 RUW680:RUW736 RLA680:RLA736 RBE680:RBE736 QRI680:QRI736 QHM680:QHM736 PXQ680:PXQ736 PNU680:PNU736 PDY680:PDY736 OUC680:OUC736 OKG680:OKG736 OAK680:OAK736 NQO680:NQO736 NGS680:NGS736 MWW680:MWW736 MNA680:MNA736 MDE680:MDE736 LTI680:LTI736 LJM680:LJM736 KZQ680:KZQ736 KPU680:KPU736 KFY680:KFY736 JWC680:JWC736 JMG680:JMG736 JCK680:JCK736 ISO680:ISO736 IIS680:IIS736 HYW680:HYW736 HPA680:HPA736 HFE680:HFE736 GVI680:GVI736 GLM680:GLM736 GBQ680:GBQ736 FRU680:FRU736 FHY680:FHY736 EYC680:EYC736 EOG680:EOG736 EEK680:EEK736 DUO680:DUO736 DKS680:DKS736 DAW680:DAW736 CRA680:CRA736 CHE680:CHE736 BXI680:BXI736 BNM680:BNM736 BDQ680:BDQ736 ATU680:ATU736 AJY680:AJY736 AAC680:AAC736 QG680:QG736 GK680:GK736 NQP1234:NQP1284 WIY1210:WIZ1221 VZC1210:VZD1221 VPG1210:VPH1221 VFK1210:VFL1221 UVO1210:UVP1221 ULS1210:ULT1221 UBW1210:UBX1221 TSA1210:TSB1221 TIE1210:TIF1221 SYI1210:SYJ1221 SOM1210:SON1221 SEQ1210:SER1221 RUU1210:RUV1221 RKY1210:RKZ1221 RBC1210:RBD1221 QRG1210:QRH1221 QHK1210:QHL1221 PXO1210:PXP1221 PNS1210:PNT1221 PDW1210:PDX1221 OUA1210:OUB1221 OKE1210:OKF1221 OAI1210:OAJ1221 NQM1210:NQN1221 NGQ1210:NGR1221 MWU1210:MWV1221 MMY1210:MMZ1221 MDC1210:MDD1221 LTG1210:LTH1221 LJK1210:LJL1221 KZO1210:KZP1221 KPS1210:KPT1221 KFW1210:KFX1221 JWA1210:JWB1221 JME1210:JMF1221 JCI1210:JCJ1221 ISM1210:ISN1221 IIQ1210:IIR1221 HYU1210:HYV1221 HOY1210:HOZ1221 HFC1210:HFD1221 GVG1210:GVH1221 GLK1210:GLL1221 GBO1210:GBP1221 FRS1210:FRT1221 FHW1210:FHX1221 EYA1210:EYB1221 EOE1210:EOF1221 EEI1210:EEJ1221 DUM1210:DUN1221 DKQ1210:DKR1221 DAU1210:DAV1221 CQY1210:CQZ1221 CHC1210:CHD1221 BXG1210:BXH1221 BNK1210:BNL1221 BDO1210:BDP1221 ATS1210:ATT1221 AJW1210:AJX1221 AAA1210:AAB1221 QE1210:QF1221 GI1210:GJ1221 WSU1210:WSV1221 GK639:GK672 QG639:QG672 AAC639:AAC672 AJY639:AJY672 ATU639:ATU672 BDQ639:BDQ672 BNM639:BNM672 BXI639:BXI672 CHE639:CHE672 CRA639:CRA672 DAW639:DAW672 DKS639:DKS672 DUO639:DUO672 EEK639:EEK672 EOG639:EOG672 EYC639:EYC672 FHY639:FHY672 FRU639:FRU672 GBQ639:GBQ672 GLM639:GLM672 GVI639:GVI672 HFE639:HFE672 HPA639:HPA672 HYW639:HYW672 IIS639:IIS672 ISO639:ISO672 JCK639:JCK672 JMG639:JMG672 JWC639:JWC672 KFY639:KFY672 KPU639:KPU672 KZQ639:KZQ672 LJM639:LJM672 LTI639:LTI672 MDE639:MDE672 MNA639:MNA672 MWW639:MWW672 NGS639:NGS672 NQO639:NQO672 OAK639:OAK672 OKG639:OKG672 OUC639:OUC672 PDY639:PDY672 PNU639:PNU672 PXQ639:PXQ672 QHM639:QHM672 QRI639:QRI672 RBE639:RBE672 RLA639:RLA672 RUW639:RUW672 SES639:SES672 SOO639:SOO672 SYK639:SYK672 TIG639:TIG672 TSC639:TSC672 UBY639:UBY672 ULU639:ULU672 UVQ639:UVQ672 VFM639:VFM672 VPI639:VPI672 VZE639:VZE672 WJA639:WJA672 WSW639:WSW672 OAL1234:OAL1284 GK618:GK634 GK597:GK605 QG597:QG605 AAC597:AAC605 AJY597:AJY605 ATU597:ATU605 BDQ597:BDQ605 BNM597:BNM605 BXI597:BXI605 CHE597:CHE605 CRA597:CRA605 DAW597:DAW605 DKS597:DKS605 DUO597:DUO605 EEK597:EEK605 EOG597:EOG605 EYC597:EYC605 FHY597:FHY605 FRU597:FRU605 GBQ597:GBQ605 GLM597:GLM605 GVI597:GVI605 HFE597:HFE605 HPA597:HPA605 HYW597:HYW605 IIS597:IIS605 ISO597:ISO605 JCK597:JCK605 JMG597:JMG605 JWC597:JWC605 KFY597:KFY605 KPU597:KPU605 KZQ597:KZQ605 LJM597:LJM605 LTI597:LTI605 MDE597:MDE605 MNA597:MNA605 MWW597:MWW605 NGS597:NGS605 NQO597:NQO605 OAK597:OAK605 OKG597:OKG605 OUC597:OUC605 PDY597:PDY605 PNU597:PNU605 PXQ597:PXQ605 QHM597:QHM605 QRI597:QRI605 RBE597:RBE605 RLA597:RLA605 RUW597:RUW605 SES597:SES605 SOO597:SOO605 SYK597:SYK605 TIG597:TIG605 TSC597:TSC605 UBY597:UBY605 ULU597:ULU605 UVQ597:UVQ605 VFM597:VFM605 VPI597:VPI605 VZE597:VZE605 WJA597:WJA605 WSW597:WSW605 QG618:QG634 AAC618:AAC634 AJY618:AJY634 ATU618:ATU634 BDQ618:BDQ634 BNM618:BNM634 BXI618:BXI634 CHE618:CHE634 CRA618:CRA634 DAW618:DAW634 DKS618:DKS634 DUO618:DUO634 EEK618:EEK634 EOG618:EOG634 EYC618:EYC634 FHY618:FHY634 FRU618:FRU634 GBQ618:GBQ634 GLM618:GLM634 GVI618:GVI634 HFE618:HFE634 HPA618:HPA634 HYW618:HYW634 IIS618:IIS634 ISO618:ISO634 JCK618:JCK634 JMG618:JMG634 JWC618:JWC634 KFY618:KFY634 KPU618:KPU634 KZQ618:KZQ634 LJM618:LJM634 LTI618:LTI634 MDE618:MDE634 MNA618:MNA634 MWW618:MWW634 NGS618:NGS634 NQO618:NQO634 OAK618:OAK634 OKG618:OKG634 OUC618:OUC634 PDY618:PDY634 PNU618:PNU634 PXQ618:PXQ634 QHM618:QHM634 QRI618:QRI634 RBE618:RBE634 RLA618:RLA634 RUW618:RUW634 SES618:SES634 SOO618:SOO634 SYK618:SYK634 TIG618:TIG634 TSC618:TSC634 UBY618:UBY634 ULU618:ULU634 UVQ618:UVQ634 VFM618:VFM634 VPI618:VPI634 VZE618:VZE634 WJA618:WJA634 WSW618:WSW634 WSW573:WSW574 GK573:GK574 QG573:QG574 AAC573:AAC574 AJY573:AJY574 ATU573:ATU574 BDQ573:BDQ574 BNM573:BNM574 BXI573:BXI574 CHE573:CHE574 CRA573:CRA574 DAW573:DAW574 DKS573:DKS574 DUO573:DUO574 EEK573:EEK574 EOG573:EOG574 EYC573:EYC574 FHY573:FHY574 FRU573:FRU574 GBQ573:GBQ574 GLM573:GLM574 GVI573:GVI574 HFE573:HFE574 HPA573:HPA574 HYW573:HYW574 IIS573:IIS574 ISO573:ISO574 JCK573:JCK574 JMG573:JMG574 JWC573:JWC574 KFY573:KFY574 KPU573:KPU574 KZQ573:KZQ574 LJM573:LJM574 LTI573:LTI574 MDE573:MDE574 MNA573:MNA574 MWW573:MWW574 NGS573:NGS574 NQO573:NQO574 OAK573:OAK574 OKG573:OKG574 OUC573:OUC574 PDY573:PDY574 PNU573:PNU574 PXQ573:PXQ574 QHM573:QHM574 QRI573:QRI574 RBE573:RBE574 RLA573:RLA574 RUW573:RUW574 SES573:SES574 SOO573:SOO574 SYK573:SYK574 TIG573:TIG574 TSC573:TSC574 UBY573:UBY574 ULU573:ULU574 UVQ573:UVQ574 VFM573:VFM574 VPI573:VPI574 VZE573:VZE574 WJA573:WJA574 OKH1234:OKH1284 OUD1234:OUD1284 PDZ1234:PDZ1284 PNV1234:PNV1284 PXR1234:PXR1284 QHN1234:QHN1284 QRJ1234:QRJ1284 RBF1234:RBF1284 RLB1234:RLB1284 RUX1234:RUX1284 WUT1311:WUT1316 WKX1311:WKX1316 WBB1311:WBB1316 VRF1311:VRF1316 VHJ1311:VHJ1316 UXN1311:UXN1316 UNR1311:UNR1316 UDV1311:UDV1316 TTZ1311:TTZ1316 TKD1311:TKD1316 TAH1311:TAH1316 SQL1311:SQL1316 SGP1311:SGP1316 RWT1311:RWT1316 RMX1311:RMX1316 RDB1311:RDB1316 QTF1311:QTF1316 QJJ1311:QJJ1316 PZN1311:PZN1316 PPR1311:PPR1316 PFV1311:PFV1316 OVZ1311:OVZ1316 OMD1311:OMD1316 OCH1311:OCH1316 NSL1311:NSL1316 NIP1311:NIP1316 MYT1311:MYT1316 MOX1311:MOX1316 MFB1311:MFB1316 LVF1311:LVF1316 LLJ1311:LLJ1316 LBN1311:LBN1316 KRR1311:KRR1316 KHV1311:KHV1316 JXZ1311:JXZ1316 JOD1311:JOD1316 JEH1311:JEH1316 IUL1311:IUL1316 IKP1311:IKP1316 IAT1311:IAT1316 HQX1311:HQX1316 HHB1311:HHB1316 GXF1311:GXF1316 GNJ1311:GNJ1316 GDN1311:GDN1316 FTR1311:FTR1316 FJV1311:FJV1316 EZZ1311:EZZ1316 EQD1311:EQD1316 EGH1311:EGH1316 DWL1311:DWL1316 DMP1311:DMP1316 DCT1311:DCT1316 CSX1311:CSX1316 CJB1311:CJB1316 BZF1311:BZF1316 BPJ1311:BPJ1316 BFN1311:BFN1316 AVR1311:AVR1316 ALV1311:ALV1316 ABZ1311:ABZ1316 SD1311:SD1316 IH1311:IH1316 SET1234:SET1284 WUT1319:WUT1364 WKX1319:WKX1364 WBB1319:WBB1364 VRF1319:VRF1364 VHJ1319:VHJ1364 UXN1319:UXN1364 UNR1319:UNR1364 UDV1319:UDV1364 TTZ1319:TTZ1364 TKD1319:TKD1364 TAH1319:TAH1364 SQL1319:SQL1364 SGP1319:SGP1364 RWT1319:RWT1364 RMX1319:RMX1364 RDB1319:RDB1364 QTF1319:QTF1364 QJJ1319:QJJ1364 PZN1319:PZN1364 PPR1319:PPR1364 PFV1319:PFV1364 OVZ1319:OVZ1364 OMD1319:OMD1364 OCH1319:OCH1364 NSL1319:NSL1364 NIP1319:NIP1364 MYT1319:MYT1364 MOX1319:MOX1364 MFB1319:MFB1364 LVF1319:LVF1364 LLJ1319:LLJ1364 LBN1319:LBN1364 KRR1319:KRR1364 KHV1319:KHV1364 JXZ1319:JXZ1364 JOD1319:JOD1364 JEH1319:JEH1364 IUL1319:IUL1364 IKP1319:IKP1364 IAT1319:IAT1364 HQX1319:HQX1364 HHB1319:HHB1364 GXF1319:GXF1364 GNJ1319:GNJ1364 GDN1319:GDN1364 FTR1319:FTR1364 FJV1319:FJV1364 EZZ1319:EZZ1364 EQD1319:EQD1364 EGH1319:EGH1364 DWL1319:DWL1364 DMP1319:DMP1364 DCT1319:DCT1364 CSX1319:CSX1364 CJB1319:CJB1364 BZF1319:BZF1364 BPJ1319:BPJ1364 BFN1319:BFN1364 AVR1319:AVR1364 ALV1319:ALV1364 ABZ1319:ABZ1364 SD1319:SD1364 IH1319:IH1364 SOP1234:SOP1284 SYL1234:SYL1284 TIH1234:TIH1284 IG1426 SC1426 ABY1426 ALU1426 AVQ1426 BFM1426 BPI1426 BZE1426 CJA1426 CSW1426 DCS1426 DMO1426 DWK1426 EGG1426 EQC1426 EZY1426 FJU1426 FTQ1426 GDM1426 GNI1426 GXE1426 HHA1426 HQW1426 IAS1426 IKO1426 IUK1426 JEG1426 JOC1426 JXY1426 KHU1426 KRQ1426 LBM1426 LLI1426 LVE1426 MFA1426 MOW1426 MYS1426 NIO1426 NSK1426 OCG1426 OMC1426 OVY1426 PFU1426 PPQ1426 PZM1426 QJI1426 QTE1426 RDA1426 RMW1426 RWS1426 SGO1426 SQK1426 TAG1426 TKC1426 TTY1426 UDU1426 UNQ1426 UXM1426 VHI1426 VRE1426 WBA1426 WKW1426 WUS1426 TSD1234:TSD1284 IG1428:IG1437 SC1428:SC1437 ABY1428:ABY1437 ALU1428:ALU1437 AVQ1428:AVQ1437 BFM1428:BFM1437 BPI1428:BPI1437 BZE1428:BZE1437 CJA1428:CJA1437 CSW1428:CSW1437 DCS1428:DCS1437 DMO1428:DMO1437 DWK1428:DWK1437 EGG1428:EGG1437 EQC1428:EQC1437 EZY1428:EZY1437 FJU1428:FJU1437 FTQ1428:FTQ1437 GDM1428:GDM1437 GNI1428:GNI1437 GXE1428:GXE1437 HHA1428:HHA1437 HQW1428:HQW1437 IAS1428:IAS1437 IKO1428:IKO1437 IUK1428:IUK1437 JEG1428:JEG1437 JOC1428:JOC1437 JXY1428:JXY1437 KHU1428:KHU1437 KRQ1428:KRQ1437 LBM1428:LBM1437 LLI1428:LLI1437 LVE1428:LVE1437 MFA1428:MFA1437 MOW1428:MOW1437 MYS1428:MYS1437 NIO1428:NIO1437 NSK1428:NSK1437 OCG1428:OCG1437 OMC1428:OMC1437 OVY1428:OVY1437 PFU1428:PFU1437 PPQ1428:PPQ1437 PZM1428:PZM1437 QJI1428:QJI1437 QTE1428:QTE1437 RDA1428:RDA1437 RMW1428:RMW1437 RWS1428:RWS1437 SGO1428:SGO1437 SQK1428:SQK1437 TAG1428:TAG1437 TKC1428:TKC1437 TTY1428:TTY1437 UDU1428:UDU1437 UNQ1428:UNQ1437 UXM1428:UXM1437 VHI1428:VHI1437 VRE1428:VRE1437 WBA1428:WBA1437 WKW1428:WKW1437 WUS1428:WUS1437 UBZ1234:UBZ1284 IG1439:IG1446 SC1439:SC1446 ABY1439:ABY1446 ALU1439:ALU1446 AVQ1439:AVQ1446 BFM1439:BFM1446 BPI1439:BPI1446 BZE1439:BZE1446 CJA1439:CJA1446 CSW1439:CSW1446 DCS1439:DCS1446 DMO1439:DMO1446 DWK1439:DWK1446 EGG1439:EGG1446 EQC1439:EQC1446 EZY1439:EZY1446 FJU1439:FJU1446 FTQ1439:FTQ1446 GDM1439:GDM1446 GNI1439:GNI1446 GXE1439:GXE1446 HHA1439:HHA1446 HQW1439:HQW1446 IAS1439:IAS1446 IKO1439:IKO1446 IUK1439:IUK1446 JEG1439:JEG1446 JOC1439:JOC1446 JXY1439:JXY1446 KHU1439:KHU1446 KRQ1439:KRQ1446 LBM1439:LBM1446 LLI1439:LLI1446 LVE1439:LVE1446 MFA1439:MFA1446 MOW1439:MOW1446 MYS1439:MYS1446 NIO1439:NIO1446 NSK1439:NSK1446 OCG1439:OCG1446 OMC1439:OMC1446 OVY1439:OVY1446 PFU1439:PFU1446 PPQ1439:PPQ1446 PZM1439:PZM1446 QJI1439:QJI1446 QTE1439:QTE1446 RDA1439:RDA1446 RMW1439:RMW1446 RWS1439:RWS1446 SGO1439:SGO1446 SQK1439:SQK1446 TAG1439:TAG1446 TKC1439:TKC1446 TTY1439:TTY1446 UDU1439:UDU1446 UNQ1439:UNQ1446 UXM1439:UXM1446 VHI1439:VHI1446 VRE1439:VRE1446 WBA1439:WBA1446 WKW1439:WKW1446 WUS1439:WUS1446 ULV1234:ULV1284 UVR1234:UVR1284 VFN1234:VFN1284 VPJ1234:VPJ1284 VZF1234:VZF1284 WJB1234:WJB1284 WSX1234:WSX1284 GL1234:GL1284 QH1234:QH1284 AAD1234:AAD1284 AJZ1234:AJZ1284 ATV1234:ATV1284 BDR1234:BDR1284 BNN1234:BNN1284 BXJ1234:BXJ1284 CHF1234:CHF1284 CRB1234:CRB1284 DAX1234:DAX1284 DKT1234:DKT1284 DUP1234:DUP1284 EEL1234:EEL1284 EOH1234:EOH1284 EYD1234:EYD1284 FHZ1234:FHZ1284 FRV1234:FRV1284 GBR1234:GBR1284 GLN1234:GLN1284 GVJ1234:GVJ1284 HFF1234:HFF1284 HPB1234:HPB1284 HYX1234:HYX1284 GL8:GL142 WSX8:WSX142 WJB8:WJB142 VZF8:VZF142 VPJ8:VPJ142 VFN8:VFN142 UVR8:UVR142 ULV8:ULV142 UBZ8:UBZ142 TSD8:TSD142 TIH8:TIH142 SYL8:SYL142 SOP8:SOP142 SET8:SET142 RUX8:RUX142 RLB8:RLB142 RBF8:RBF142 QRJ8:QRJ142 QHN8:QHN142 PXR8:PXR142 PNV8:PNV142 PDZ8:PDZ142 OUD8:OUD142 OKH8:OKH142 OAL8:OAL142 NQP8:NQP142 NGT8:NGT142 MWX8:MWX142 MNB8:MNB142 MDF8:MDF142 LTJ8:LTJ142 LJN8:LJN142 KZR8:KZR142 KPV8:KPV142 KFZ8:KFZ142 JWD8:JWD142 JMH8:JMH142 JCL8:JCL142 ISP8:ISP142 IIT8:IIT142 HYX8:HYX142 HPB8:HPB142 HFF8:HFF142 GVJ8:GVJ142 GLN8:GLN142 GBR8:GBR142 FRV8:FRV142 FHZ8:FHZ142 EYD8:EYD142 EOH8:EOH142 EEL8:EEL142 DUP8:DUP142 DKT8:DKT142 DAX8:DAX142 CRB8:CRB142 CHF8:CHF142 BXJ8:BXJ142 BNN8:BNN142 BDR8:BDR142 ATV8:ATV142 AJZ8:AJZ142 AAD8:AAD142 QH8:QH142 A1:E1">
      <formula1>savivaldybes</formula1>
    </dataValidation>
    <dataValidation type="list" allowBlank="1" showInputMessage="1" showErrorMessage="1" sqref="WKE1295:WKE1297 WTX1159:WTX1168 WKB1159:WKB1168 WAF1159:WAF1168 VQJ1159:VQJ1168 VGN1159:VGN1168 UWR1159:UWR1168 UMV1159:UMV1168 UCZ1159:UCZ1168 TTD1159:TTD1168 TJH1159:TJH1168 SZL1159:SZL1168 SPP1159:SPP1168 SFT1159:SFT1168 RVX1159:RVX1168 RMB1159:RMB1168 RCF1159:RCF1168 QSJ1159:QSJ1168 QIN1159:QIN1168 PYR1159:PYR1168 POV1159:POV1168 PEZ1159:PEZ1168 OVD1159:OVD1168 OLH1159:OLH1168 OBL1159:OBL1168 NRP1159:NRP1168 NHT1159:NHT1168 MXX1159:MXX1168 MOB1159:MOB1168 MEF1159:MEF1168 LUJ1159:LUJ1168 LKN1159:LKN1168 LAR1159:LAR1168 KQV1159:KQV1168 KGZ1159:KGZ1168 JXD1159:JXD1168 JNH1159:JNH1168 JDL1159:JDL1168 ITP1159:ITP1168 IJT1159:IJT1168 HZX1159:HZX1168 HQB1159:HQB1168 HGF1159:HGF1168 GWJ1159:GWJ1168 GMN1159:GMN1168 GCR1159:GCR1168 FSV1159:FSV1168 FIZ1159:FIZ1168 EZD1159:EZD1168 EPH1159:EPH1168 EFL1159:EFL1168 DVP1159:DVP1168 DLT1159:DLT1168 DBX1159:DBX1168 CSB1159:CSB1168 CIF1159:CIF1168 BYJ1159:BYJ1168 BON1159:BON1168 BER1159:BER1168 AUV1159:AUV1168 AKZ1159:AKZ1168 ABD1159:ABD1168 RH1159:RH1168 HL1159:HL1168 WTX1196:WTX1208 WKB1196:WKB1208 WAF1196:WAF1208 VQJ1196:VQJ1208 VGN1196:VGN1208 UWR1196:UWR1208 UMV1196:UMV1208 UCZ1196:UCZ1208 TTD1196:TTD1208 TJH1196:TJH1208 SZL1196:SZL1208 SPP1196:SPP1208 SFT1196:SFT1208 RVX1196:RVX1208 RMB1196:RMB1208 RCF1196:RCF1208 QSJ1196:QSJ1208 QIN1196:QIN1208 PYR1196:PYR1208 POV1196:POV1208 PEZ1196:PEZ1208 OVD1196:OVD1208 OLH1196:OLH1208 OBL1196:OBL1208 NRP1196:NRP1208 NHT1196:NHT1208 MXX1196:MXX1208 MOB1196:MOB1208 MEF1196:MEF1208 LUJ1196:LUJ1208 LKN1196:LKN1208 LAR1196:LAR1208 KQV1196:KQV1208 KGZ1196:KGZ1208 JXD1196:JXD1208 JNH1196:JNH1208 JDL1196:JDL1208 ITP1196:ITP1208 IJT1196:IJT1208 HZX1196:HZX1208 HQB1196:HQB1208 HGF1196:HGF1208 GWJ1196:GWJ1208 GMN1196:GMN1208 GCR1196:GCR1208 FSV1196:FSV1208 FIZ1196:FIZ1208 EZD1196:EZD1208 EPH1196:EPH1208 EFL1196:EFL1208 DVP1196:DVP1208 DLT1196:DLT1208 DBX1196:DBX1208 CSB1196:CSB1208 CIF1196:CIF1208 BYJ1196:BYJ1208 BON1196:BON1208 BER1196:BER1208 AUV1196:AUV1208 AKZ1196:AKZ1208 ABD1196:ABD1208 RH1196:RH1208 HL1196:HL1208 WAI1295:WAI1297 VQM1295:VQM1297 VGQ1295:VGQ1297 UWU1295:UWU1297 UMY1295:UMY1297 UDC1295:UDC1297 TTG1295:TTG1297 TJK1295:TJK1297 SZO1295:SZO1297 SPS1295:SPS1297 SFW1295:SFW1297 RWA1295:RWA1297 RME1295:RME1297 RCI1295:RCI1297 QSM1295:QSM1297 QIQ1295:QIQ1297 PYU1295:PYU1297 POY1295:POY1297 PFC1295:PFC1297 OVG1295:OVG1297 OLK1295:OLK1297 OBO1295:OBO1297 NRS1295:NRS1297 NHW1295:NHW1297 MYA1295:MYA1297 MOE1295:MOE1297 MEI1295:MEI1297 LUM1295:LUM1297 LKQ1295:LKQ1297 LAU1295:LAU1297 KQY1295:KQY1297 KHC1295:KHC1297 JXG1295:JXG1297 JNK1295:JNK1297 JDO1295:JDO1297 ITS1295:ITS1297 IJW1295:IJW1297 IAA1295:IAA1297 HQE1295:HQE1297 HGI1295:HGI1297 GWM1295:GWM1297 GMQ1295:GMQ1297 GCU1295:GCU1297 FSY1295:FSY1297 FJC1295:FJC1297 EZG1295:EZG1297 EPK1295:EPK1297 EFO1295:EFO1297 DVS1295:DVS1297 DLW1295:DLW1297 DCA1295:DCA1297 CSE1295:CSE1297 CII1295:CII1297 BYM1295:BYM1297 BOQ1295:BOQ1297 BEU1295:BEU1297 AUY1295:AUY1297 ALC1295:ALC1297 ABG1295:ABG1297 RK1295:RK1297 HO1295:HO1297 WUA1295:WUA1297 VSF1439:VSF1446 WCB1439:WCB1446 RH677:RH678 ABD677:ABD678 AKZ677:AKZ678 AUV677:AUV678 BER677:BER678 BON677:BON678 BYJ677:BYJ678 CIF677:CIF678 CSB677:CSB678 DBX677:DBX678 DLT677:DLT678 DVP677:DVP678 EFL677:EFL678 EPH677:EPH678 EZD677:EZD678 FIZ677:FIZ678 FSV677:FSV678 GCR677:GCR678 GMN677:GMN678 GWJ677:GWJ678 HGF677:HGF678 HQB677:HQB678 HZX677:HZX678 IJT677:IJT678 ITP677:ITP678 JDL677:JDL678 JNH677:JNH678 JXD677:JXD678 KGZ677:KGZ678 KQV677:KQV678 LAR677:LAR678 LKN677:LKN678 LUJ677:LUJ678 MEF677:MEF678 MOB677:MOB678 MXX677:MXX678 NHT677:NHT678 NRP677:NRP678 OBL677:OBL678 OLH677:OLH678 OVD677:OVD678 PEZ677:PEZ678 POV677:POV678 PYR677:PYR678 QIN677:QIN678 QSJ677:QSJ678 RCF677:RCF678 RMB677:RMB678 RVX677:RVX678 SFT677:SFT678 SPP677:SPP678 SZL677:SZL678 TJH677:TJH678 TTD677:TTD678 UCZ677:UCZ678 UMV677:UMV678 UWR677:UWR678 VGN677:VGN678 VQJ677:VQJ678 WAF677:WAF678 WKB677:WKB678 WTX677:WTX678 HL677:HL678 WLX1439:WLX1446 RH1170:RH1194 ABD1170:ABD1194 AKZ1170:AKZ1194 AUV1170:AUV1194 BER1170:BER1194 BON1170:BON1194 BYJ1170:BYJ1194 CIF1170:CIF1194 CSB1170:CSB1194 DBX1170:DBX1194 DLT1170:DLT1194 DVP1170:DVP1194 EFL1170:EFL1194 EPH1170:EPH1194 EZD1170:EZD1194 FIZ1170:FIZ1194 FSV1170:FSV1194 GCR1170:GCR1194 GMN1170:GMN1194 GWJ1170:GWJ1194 HGF1170:HGF1194 HQB1170:HQB1194 HZX1170:HZX1194 IJT1170:IJT1194 ITP1170:ITP1194 JDL1170:JDL1194 JNH1170:JNH1194 JXD1170:JXD1194 KGZ1170:KGZ1194 KQV1170:KQV1194 LAR1170:LAR1194 LKN1170:LKN1194 LUJ1170:LUJ1194 MEF1170:MEF1194 MOB1170:MOB1194 MXX1170:MXX1194 NHT1170:NHT1194 NRP1170:NRP1194 OBL1170:OBL1194 OLH1170:OLH1194 OVD1170:OVD1194 PEZ1170:PEZ1194 POV1170:POV1194 PYR1170:PYR1194 QIN1170:QIN1194 QSJ1170:QSJ1194 RCF1170:RCF1194 RMB1170:RMB1194 RVX1170:RVX1194 SFT1170:SFT1194 SPP1170:SPP1194 SZL1170:SZL1194 TJH1170:TJH1194 TTD1170:TTD1194 UCZ1170:UCZ1194 UMV1170:UMV1194 UWR1170:UWR1194 VGN1170:VGN1194 VQJ1170:VQJ1194 WAF1170:WAF1194 WKB1170:WKB1194 WTX1170:WTX1194 HL1170:HL1194 WTX680:WTX736 WKB680:WKB736 WAF680:WAF736 VQJ680:VQJ736 VGN680:VGN736 UWR680:UWR736 UMV680:UMV736 UCZ680:UCZ736 TTD680:TTD736 TJH680:TJH736 SZL680:SZL736 SPP680:SPP736 SFT680:SFT736 RVX680:RVX736 RMB680:RMB736 RCF680:RCF736 QSJ680:QSJ736 QIN680:QIN736 PYR680:PYR736 POV680:POV736 PEZ680:PEZ736 OVD680:OVD736 OLH680:OLH736 OBL680:OBL736 NRP680:NRP736 NHT680:NHT736 MXX680:MXX736 MOB680:MOB736 MEF680:MEF736 LUJ680:LUJ736 LKN680:LKN736 LAR680:LAR736 KQV680:KQV736 KGZ680:KGZ736 JXD680:JXD736 JNH680:JNH736 JDL680:JDL736 ITP680:ITP736 IJT680:IJT736 HZX680:HZX736 HQB680:HQB736 HGF680:HGF736 GWJ680:GWJ736 GMN680:GMN736 GCR680:GCR736 FSV680:FSV736 FIZ680:FIZ736 EZD680:EZD736 EPH680:EPH736 EFL680:EFL736 DVP680:DVP736 DLT680:DLT736 DBX680:DBX736 CSB680:CSB736 CIF680:CIF736 BYJ680:BYJ736 BON680:BON736 BER680:BER736 AUV680:AUV736 AKZ680:AKZ736 ABD680:ABD736 RH680:RH736 HL680:HL736 WKB1210:WKB1221 WAF1210:WAF1221 VQJ1210:VQJ1221 VGN1210:VGN1221 UWR1210:UWR1221 UMV1210:UMV1221 UCZ1210:UCZ1221 TTD1210:TTD1221 TJH1210:TJH1221 SZL1210:SZL1221 SPP1210:SPP1221 SFT1210:SFT1221 RVX1210:RVX1221 RMB1210:RMB1221 RCF1210:RCF1221 QSJ1210:QSJ1221 QIN1210:QIN1221 PYR1210:PYR1221 POV1210:POV1221 PEZ1210:PEZ1221 OVD1210:OVD1221 OLH1210:OLH1221 OBL1210:OBL1221 NRP1210:NRP1221 NHT1210:NHT1221 MXX1210:MXX1221 MOB1210:MOB1221 MEF1210:MEF1221 LUJ1210:LUJ1221 LKN1210:LKN1221 LAR1210:LAR1221 KQV1210:KQV1221 KGZ1210:KGZ1221 JXD1210:JXD1221 JNH1210:JNH1221 JDL1210:JDL1221 ITP1210:ITP1221 IJT1210:IJT1221 HZX1210:HZX1221 HQB1210:HQB1221 HGF1210:HGF1221 GWJ1210:GWJ1221 GMN1210:GMN1221 GCR1210:GCR1221 FSV1210:FSV1221 FIZ1210:FIZ1221 EZD1210:EZD1221 EPH1210:EPH1221 EFL1210:EFL1221 DVP1210:DVP1221 DLT1210:DLT1221 DBX1210:DBX1221 CSB1210:CSB1221 CIF1210:CIF1221 BYJ1210:BYJ1221 BON1210:BON1221 BER1210:BER1221 AUV1210:AUV1221 AKZ1210:AKZ1221 ABD1210:ABD1221 RH1210:RH1221 HL1210:HL1221 WTX1210:WTX1221 HL639:HL672 RH639:RH672 ABD639:ABD672 AKZ639:AKZ672 AUV639:AUV672 BER639:BER672 BON639:BON672 BYJ639:BYJ672 CIF639:CIF672 CSB639:CSB672 DBX639:DBX672 DLT639:DLT672 DVP639:DVP672 EFL639:EFL672 EPH639:EPH672 EZD639:EZD672 FIZ639:FIZ672 FSV639:FSV672 GCR639:GCR672 GMN639:GMN672 GWJ639:GWJ672 HGF639:HGF672 HQB639:HQB672 HZX639:HZX672 IJT639:IJT672 ITP639:ITP672 JDL639:JDL672 JNH639:JNH672 JXD639:JXD672 KGZ639:KGZ672 KQV639:KQV672 LAR639:LAR672 LKN639:LKN672 LUJ639:LUJ672 MEF639:MEF672 MOB639:MOB672 MXX639:MXX672 NHT639:NHT672 NRP639:NRP672 OBL639:OBL672 OLH639:OLH672 OVD639:OVD672 PEZ639:PEZ672 POV639:POV672 PYR639:PYR672 QIN639:QIN672 QSJ639:QSJ672 RCF639:RCF672 RMB639:RMB672 RVX639:RVX672 SFT639:SFT672 SPP639:SPP672 SZL639:SZL672 TJH639:TJH672 TTD639:TTD672 UCZ639:UCZ672 UMV639:UMV672 UWR639:UWR672 VGN639:VGN672 VQJ639:VQJ672 WAF639:WAF672 WKB639:WKB672 WTX639:WTX672 WTX136:WTX142 WKB136:WKB142 WAF136:WAF142 VQJ136:VQJ142 VGN136:VGN142 UWR136:UWR142 UMV136:UMV142 UCZ136:UCZ142 TTD136:TTD142 TJH136:TJH142 SZL136:SZL142 SPP136:SPP142 SFT136:SFT142 RVX136:RVX142 RMB136:RMB142 RCF136:RCF142 QSJ136:QSJ142 QIN136:QIN142 PYR136:PYR142 POV136:POV142 PEZ136:PEZ142 OVD136:OVD142 OLH136:OLH142 OBL136:OBL142 NRP136:NRP142 NHT136:NHT142 MXX136:MXX142 MOB136:MOB142 MEF136:MEF142 LUJ136:LUJ142 LKN136:LKN142 LAR136:LAR142 KQV136:KQV142 KGZ136:KGZ142 JXD136:JXD142 JNH136:JNH142 JDL136:JDL142 ITP136:ITP142 IJT136:IJT142 HZX136:HZX142 HQB136:HQB142 HGF136:HGF142 GWJ136:GWJ142 GMN136:GMN142 GCR136:GCR142 FSV136:FSV142 FIZ136:FIZ142 EZD136:EZD142 EPH136:EPH142 EFL136:EFL142 DVP136:DVP142 DLT136:DLT142 DBX136:DBX142 CSB136:CSB142 CIF136:CIF142 BYJ136:BYJ142 BON136:BON142 BER136:BER142 AUV136:AUV142 AKZ136:AKZ142 ABD136:ABD142 RH136:RH142 HL136:HL142 HL618:HL634 HL597:HL605 RH597:RH605 ABD597:ABD605 AKZ597:AKZ605 AUV597:AUV605 BER597:BER605 BON597:BON605 BYJ597:BYJ605 CIF597:CIF605 CSB597:CSB605 DBX597:DBX605 DLT597:DLT605 DVP597:DVP605 EFL597:EFL605 EPH597:EPH605 EZD597:EZD605 FIZ597:FIZ605 FSV597:FSV605 GCR597:GCR605 GMN597:GMN605 GWJ597:GWJ605 HGF597:HGF605 HQB597:HQB605 HZX597:HZX605 IJT597:IJT605 ITP597:ITP605 JDL597:JDL605 JNH597:JNH605 JXD597:JXD605 KGZ597:KGZ605 KQV597:KQV605 LAR597:LAR605 LKN597:LKN605 LUJ597:LUJ605 MEF597:MEF605 MOB597:MOB605 MXX597:MXX605 NHT597:NHT605 NRP597:NRP605 OBL597:OBL605 OLH597:OLH605 OVD597:OVD605 PEZ597:PEZ605 POV597:POV605 PYR597:PYR605 QIN597:QIN605 QSJ597:QSJ605 RCF597:RCF605 RMB597:RMB605 RVX597:RVX605 SFT597:SFT605 SPP597:SPP605 SZL597:SZL605 TJH597:TJH605 TTD597:TTD605 UCZ597:UCZ605 UMV597:UMV605 UWR597:UWR605 VGN597:VGN605 VQJ597:VQJ605 WAF597:WAF605 WKB597:WKB605 WTX597:WTX605 HL573:HL574 RH573:RH574 ABD573:ABD574 AKZ573:AKZ574 AUV573:AUV574 BER573:BER574 BON573:BON574 BYJ573:BYJ574 CIF573:CIF574 CSB573:CSB574 DBX573:DBX574 DLT573:DLT574 DVP573:DVP574 EFL573:EFL574 EPH573:EPH574 EZD573:EZD574 FIZ573:FIZ574 FSV573:FSV574 GCR573:GCR574 GMN573:GMN574 GWJ573:GWJ574 HGF573:HGF574 HQB573:HQB574 HZX573:HZX574 IJT573:IJT574 ITP573:ITP574 JDL573:JDL574 JNH573:JNH574 JXD573:JXD574 KGZ573:KGZ574 KQV573:KQV574 LAR573:LAR574 LKN573:LKN574 LUJ573:LUJ574 MEF573:MEF574 MOB573:MOB574 MXX573:MXX574 NHT573:NHT574 NRP573:NRP574 OBL573:OBL574 OLH573:OLH574 OVD573:OVD574 PEZ573:PEZ574 POV573:POV574 PYR573:PYR574 QIN573:QIN574 QSJ573:QSJ574 RCF573:RCF574 RMB573:RMB574 RVX573:RVX574 SFT573:SFT574 SPP573:SPP574 SZL573:SZL574 TJH573:TJH574 TTD573:TTD574 UCZ573:UCZ574 UMV573:UMV574 UWR573:UWR574 VGN573:VGN574 VQJ573:VQJ574 WAF573:WAF574 WKB573:WKB574 WTX573:WTX574 RH618:RH634 ABD618:ABD634 AKZ618:AKZ634 AUV618:AUV634 BER618:BER634 BON618:BON634 BYJ618:BYJ634 CIF618:CIF634 CSB618:CSB634 DBX618:DBX634 DLT618:DLT634 DVP618:DVP634 EFL618:EFL634 EPH618:EPH634 EZD618:EZD634 FIZ618:FIZ634 FSV618:FSV634 GCR618:GCR634 GMN618:GMN634 GWJ618:GWJ634 HGF618:HGF634 HQB618:HQB634 HZX618:HZX634 IJT618:IJT634 ITP618:ITP634 JDL618:JDL634 JNH618:JNH634 JXD618:JXD634 KGZ618:KGZ634 KQV618:KQV634 LAR618:LAR634 LKN618:LKN634 LUJ618:LUJ634 MEF618:MEF634 MOB618:MOB634 MXX618:MXX634 NHT618:NHT634 NRP618:NRP634 OBL618:OBL634 OLH618:OLH634 OVD618:OVD634 PEZ618:PEZ634 POV618:POV634 PYR618:PYR634 QIN618:QIN634 QSJ618:QSJ634 RCF618:RCF634 RMB618:RMB634 RVX618:RVX634 SFT618:SFT634 SPP618:SPP634 SZL618:SZL634 TJH618:TJH634 TTD618:TTD634 UCZ618:UCZ634 UMV618:UMV634 UWR618:UWR634 VGN618:VGN634 VQJ618:VQJ634 WAF618:WAF634 WKB618:WKB634 WTX618:WTX634 WVT1439:WVT1446 WVT1311:WVT1316 WLX1311:WLX1316 WCB1311:WCB1316 VSF1311:VSF1316 VIJ1311:VIJ1316 UYN1311:UYN1316 UOR1311:UOR1316 UEV1311:UEV1316 TUZ1311:TUZ1316 TLD1311:TLD1316 TBH1311:TBH1316 SRL1311:SRL1316 SHP1311:SHP1316 RXT1311:RXT1316 RNX1311:RNX1316 REB1311:REB1316 QUF1311:QUF1316 QKJ1311:QKJ1316 QAN1311:QAN1316 PQR1311:PQR1316 PGV1311:PGV1316 OWZ1311:OWZ1316 OND1311:OND1316 ODH1311:ODH1316 NTL1311:NTL1316 NJP1311:NJP1316 MZT1311:MZT1316 MPX1311:MPX1316 MGB1311:MGB1316 LWF1311:LWF1316 LMJ1311:LMJ1316 LCN1311:LCN1316 KSR1311:KSR1316 KIV1311:KIV1316 JYZ1311:JYZ1316 JPD1311:JPD1316 JFH1311:JFH1316 IVL1311:IVL1316 ILP1311:ILP1316 IBT1311:IBT1316 HRX1311:HRX1316 HIB1311:HIB1316 GYF1311:GYF1316 GOJ1311:GOJ1316 GEN1311:GEN1316 FUR1311:FUR1316 FKV1311:FKV1316 FAZ1311:FAZ1316 ERD1311:ERD1316 EHH1311:EHH1316 DXL1311:DXL1316 DNP1311:DNP1316 DDT1311:DDT1316 CTX1311:CTX1316 CKB1311:CKB1316 CAF1311:CAF1316 BQJ1311:BQJ1316 BGN1311:BGN1316 AWR1311:AWR1316 AMV1311:AMV1316 ACZ1311:ACZ1316 TD1311:TD1316 JH1311:JH1316 WVT1319:WVT1364 WLX1319:WLX1364 WCB1319:WCB1364 VSF1319:VSF1364 VIJ1319:VIJ1364 UYN1319:UYN1364 UOR1319:UOR1364 UEV1319:UEV1364 TUZ1319:TUZ1364 TLD1319:TLD1364 TBH1319:TBH1364 SRL1319:SRL1364 SHP1319:SHP1364 RXT1319:RXT1364 RNX1319:RNX1364 REB1319:REB1364 QUF1319:QUF1364 QKJ1319:QKJ1364 QAN1319:QAN1364 PQR1319:PQR1364 PGV1319:PGV1364 OWZ1319:OWZ1364 OND1319:OND1364 ODH1319:ODH1364 NTL1319:NTL1364 NJP1319:NJP1364 MZT1319:MZT1364 MPX1319:MPX1364 MGB1319:MGB1364 LWF1319:LWF1364 LMJ1319:LMJ1364 LCN1319:LCN1364 KSR1319:KSR1364 KIV1319:KIV1364 JYZ1319:JYZ1364 JPD1319:JPD1364 JFH1319:JFH1364 IVL1319:IVL1364 ILP1319:ILP1364 IBT1319:IBT1364 HRX1319:HRX1364 HIB1319:HIB1364 GYF1319:GYF1364 GOJ1319:GOJ1364 GEN1319:GEN1364 FUR1319:FUR1364 FKV1319:FKV1364 FAZ1319:FAZ1364 ERD1319:ERD1364 EHH1319:EHH1364 DXL1319:DXL1364 DNP1319:DNP1364 DDT1319:DDT1364 CTX1319:CTX1364 CKB1319:CKB1364 CAF1319:CAF1364 BQJ1319:BQJ1364 BGN1319:BGN1364 AWR1319:AWR1364 AMV1319:AMV1364 ACZ1319:ACZ1364 TD1319:TD1364 JH1319:JH1364 JH1426 TD1426 ACZ1426 AMV1426 AWR1426 BGN1426 BQJ1426 CAF1426 CKB1426 CTX1426 DDT1426 DNP1426 DXL1426 EHH1426 ERD1426 FAZ1426 FKV1426 FUR1426 GEN1426 GOJ1426 GYF1426 HIB1426 HRX1426 IBT1426 ILP1426 IVL1426 JFH1426 JPD1426 JYZ1426 KIV1426 KSR1426 LCN1426 LMJ1426 LWF1426 MGB1426 MPX1426 MZT1426 NJP1426 NTL1426 ODH1426 OND1426 OWZ1426 PGV1426 PQR1426 QAN1426 QKJ1426 QUF1426 REB1426 RNX1426 RXT1426 SHP1426 SRL1426 TBH1426 TLD1426 TUZ1426 UEV1426 UOR1426 UYN1426 VIJ1426 VSF1426 WCB1426 WLX1426 WVT1426 JH1428:JH1437 TD1428:TD1437 ACZ1428:ACZ1437 AMV1428:AMV1437 AWR1428:AWR1437 BGN1428:BGN1437 BQJ1428:BQJ1437 CAF1428:CAF1437 CKB1428:CKB1437 CTX1428:CTX1437 DDT1428:DDT1437 DNP1428:DNP1437 DXL1428:DXL1437 EHH1428:EHH1437 ERD1428:ERD1437 FAZ1428:FAZ1437 FKV1428:FKV1437 FUR1428:FUR1437 GEN1428:GEN1437 GOJ1428:GOJ1437 GYF1428:GYF1437 HIB1428:HIB1437 HRX1428:HRX1437 IBT1428:IBT1437 ILP1428:ILP1437 IVL1428:IVL1437 JFH1428:JFH1437 JPD1428:JPD1437 JYZ1428:JYZ1437 KIV1428:KIV1437 KSR1428:KSR1437 LCN1428:LCN1437 LMJ1428:LMJ1437 LWF1428:LWF1437 MGB1428:MGB1437 MPX1428:MPX1437 MZT1428:MZT1437 NJP1428:NJP1437 NTL1428:NTL1437 ODH1428:ODH1437 OND1428:OND1437 OWZ1428:OWZ1437 PGV1428:PGV1437 PQR1428:PQR1437 QAN1428:QAN1437 QKJ1428:QKJ1437 QUF1428:QUF1437 REB1428:REB1437 RNX1428:RNX1437 RXT1428:RXT1437 SHP1428:SHP1437 SRL1428:SRL1437 TBH1428:TBH1437 TLD1428:TLD1437 TUZ1428:TUZ1437 UEV1428:UEV1437 UOR1428:UOR1437 UYN1428:UYN1437 VIJ1428:VIJ1437 VSF1428:VSF1437 WCB1428:WCB1437 WLX1428:WLX1437 WVT1428:WVT1437 JH1439:JH1446 TD1439:TD1446 ACZ1439:ACZ1446 AMV1439:AMV1446 AWR1439:AWR1446 BGN1439:BGN1446 BQJ1439:BQJ1446 CAF1439:CAF1446 CKB1439:CKB1446 CTX1439:CTX1446 DDT1439:DDT1446 DNP1439:DNP1446 DXL1439:DXL1446 EHH1439:EHH1446 ERD1439:ERD1446 FAZ1439:FAZ1446 FKV1439:FKV1446 FUR1439:FUR1446 GEN1439:GEN1446 GOJ1439:GOJ1446 GYF1439:GYF1446 HIB1439:HIB1446 HRX1439:HRX1446 IBT1439:IBT1446 ILP1439:ILP1446 IVL1439:IVL1446 JFH1439:JFH1446 JPD1439:JPD1446 JYZ1439:JYZ1446 KIV1439:KIV1446 KSR1439:KSR1446 LCN1439:LCN1446 LMJ1439:LMJ1446 LWF1439:LWF1446 MGB1439:MGB1446 MPX1439:MPX1446 MZT1439:MZT1446 NJP1439:NJP1446 NTL1439:NTL1446 ODH1439:ODH1446 OND1439:OND1446 OWZ1439:OWZ1446 PGV1439:PGV1446 PQR1439:PQR1446 QAN1439:QAN1446 QKJ1439:QKJ1446 QUF1439:QUF1446 REB1439:REB1446 RNX1439:RNX1446 RXT1439:RXT1446 SHP1439:SHP1446 SRL1439:SRL1446 TBH1439:TBH1446 TLD1439:TLD1446 TUZ1439:TUZ1446 UEV1439:UEV1446 UOR1439:UOR1446 UYN1439:UYN1446 VIJ1439:VIJ1446 HN1234:HN1288 RJ1234:RJ1288 ABF1234:ABF1288 ALB1234:ALB1288 AUX1234:AUX1288 BET1234:BET1288 BOP1234:BOP1288 BYL1234:BYL1288 CIH1234:CIH1288 CSD1234:CSD1288 DBZ1234:DBZ1288 DLV1234:DLV1288 DVR1234:DVR1288 EFN1234:EFN1288 EPJ1234:EPJ1288 EZF1234:EZF1288 FJB1234:FJB1288 FSX1234:FSX1288 GCT1234:GCT1288 GMP1234:GMP1288 GWL1234:GWL1288 HGH1234:HGH1288 HQD1234:HQD1288 HZZ1234:HZZ1288 IJV1234:IJV1288 ITR1234:ITR1288 JDN1234:JDN1288 JNJ1234:JNJ1288 JXF1234:JXF1288 KHB1234:KHB1288 KQX1234:KQX1288 LAT1234:LAT1288 LKP1234:LKP1288 LUL1234:LUL1288 MEH1234:MEH1288 MOD1234:MOD1288 MXZ1234:MXZ1288 NHV1234:NHV1288 NRR1234:NRR1288 OBN1234:OBN1288 OLJ1234:OLJ1288 OVF1234:OVF1288 PFB1234:PFB1288 POX1234:POX1288 PYT1234:PYT1288 QIP1234:QIP1288 QSL1234:QSL1288 RCH1234:RCH1288 RMD1234:RMD1288 RVZ1234:RVZ1288 SFV1234:SFV1288 SPR1234:SPR1288 SZN1234:SZN1288 TJJ1234:TJJ1288 TTF1234:TTF1288 UDB1234:UDB1288 UMX1234:UMX1288 UWT1234:UWT1288 VGP1234:VGP1288 VQL1234:VQL1288 WAH1234:WAH1288 WKD1234:WKD1288 WTZ1234:WTZ1288 WKB8:WKB130 WTX8:WTX130 HL8:HL130 RH8:RH130 ABD8:ABD130 AKZ8:AKZ130 AUV8:AUV130 BER8:BER130 BON8:BON130 BYJ8:BYJ130 CIF8:CIF130 CSB8:CSB130 DBX8:DBX130 DLT8:DLT130 DVP8:DVP130 EFL8:EFL130 EPH8:EPH130 EZD8:EZD130 FIZ8:FIZ130 FSV8:FSV130 GCR8:GCR130 GMN8:GMN130 GWJ8:GWJ130 HGF8:HGF130 HQB8:HQB130 HZX8:HZX130 IJT8:IJT130 ITP8:ITP130 JDL8:JDL130 JNH8:JNH130 JXD8:JXD130 KGZ8:KGZ130 KQV8:KQV130 LAR8:LAR130 LKN8:LKN130 LUJ8:LUJ130 MEF8:MEF130 MOB8:MOB130 MXX8:MXX130 NHT8:NHT130 NRP8:NRP130 OBL8:OBL130 OLH8:OLH130 OVD8:OVD130 PEZ8:PEZ130 POV8:POV130 PYR8:PYR130 QIN8:QIN130 QSJ8:QSJ130 RCF8:RCF130 RMB8:RMB130 RVX8:RVX130 SFT8:SFT130 SPP8:SPP130 SZL8:SZL130 TJH8:TJH130 TTD8:TTD130 UCZ8:UCZ130 UMV8:UMV130 UWR8:UWR130 VGN8:VGN130 VQJ8:VQJ130 WAF8:WAF130">
      <formula1>LiaudiesInstrumentųAnsamblis</formula1>
    </dataValidation>
    <dataValidation type="list" allowBlank="1" showInputMessage="1" showErrorMessage="1" sqref="WTS1159:WTS1168 WJW1159:WJW1168 WAA1159:WAA1168 VQE1159:VQE1168 VGI1159:VGI1168 UWM1159:UWM1168 UMQ1159:UMQ1168 UCU1159:UCU1168 TSY1159:TSY1168 TJC1159:TJC1168 SZG1159:SZG1168 SPK1159:SPK1168 SFO1159:SFO1168 RVS1159:RVS1168 RLW1159:RLW1168 RCA1159:RCA1168 QSE1159:QSE1168 QII1159:QII1168 PYM1159:PYM1168 POQ1159:POQ1168 PEU1159:PEU1168 OUY1159:OUY1168 OLC1159:OLC1168 OBG1159:OBG1168 NRK1159:NRK1168 NHO1159:NHO1168 MXS1159:MXS1168 MNW1159:MNW1168 MEA1159:MEA1168 LUE1159:LUE1168 LKI1159:LKI1168 LAM1159:LAM1168 KQQ1159:KQQ1168 KGU1159:KGU1168 JWY1159:JWY1168 JNC1159:JNC1168 JDG1159:JDG1168 ITK1159:ITK1168 IJO1159:IJO1168 HZS1159:HZS1168 HPW1159:HPW1168 HGA1159:HGA1168 GWE1159:GWE1168 GMI1159:GMI1168 GCM1159:GCM1168 FSQ1159:FSQ1168 FIU1159:FIU1168 EYY1159:EYY1168 EPC1159:EPC1168 EFG1159:EFG1168 DVK1159:DVK1168 DLO1159:DLO1168 DBS1159:DBS1168 CRW1159:CRW1168 CIA1159:CIA1168 BYE1159:BYE1168 BOI1159:BOI1168 BEM1159:BEM1168 AUQ1159:AUQ1168 AKU1159:AKU1168 AAY1159:AAY1168 RC1159:RC1168 HG1159:HG1168 WTS1196:WTS1208 WJW1196:WJW1208 WAA1196:WAA1208 VQE1196:VQE1208 VGI1196:VGI1208 UWM1196:UWM1208 UMQ1196:UMQ1208 UCU1196:UCU1208 TSY1196:TSY1208 TJC1196:TJC1208 SZG1196:SZG1208 SPK1196:SPK1208 SFO1196:SFO1208 RVS1196:RVS1208 RLW1196:RLW1208 RCA1196:RCA1208 QSE1196:QSE1208 QII1196:QII1208 PYM1196:PYM1208 POQ1196:POQ1208 PEU1196:PEU1208 OUY1196:OUY1208 OLC1196:OLC1208 OBG1196:OBG1208 NRK1196:NRK1208 NHO1196:NHO1208 MXS1196:MXS1208 MNW1196:MNW1208 MEA1196:MEA1208 LUE1196:LUE1208 LKI1196:LKI1208 LAM1196:LAM1208 KQQ1196:KQQ1208 KGU1196:KGU1208 JWY1196:JWY1208 JNC1196:JNC1208 JDG1196:JDG1208 ITK1196:ITK1208 IJO1196:IJO1208 HZS1196:HZS1208 HPW1196:HPW1208 HGA1196:HGA1208 GWE1196:GWE1208 GMI1196:GMI1208 GCM1196:GCM1208 FSQ1196:FSQ1208 FIU1196:FIU1208 EYY1196:EYY1208 EPC1196:EPC1208 EFG1196:EFG1208 DVK1196:DVK1208 DLO1196:DLO1208 DBS1196:DBS1208 CRW1196:CRW1208 CIA1196:CIA1208 BYE1196:BYE1208 BOI1196:BOI1208 BEM1196:BEM1208 AUQ1196:AUQ1208 AKU1196:AKU1208 AAY1196:AAY1208 RC1196:RC1208 HG1196:HG1208 WAF1290:WAF1297 VQJ1290:VQJ1297 VGN1290:VGN1297 UWR1290:UWR1297 UMV1290:UMV1297 UCZ1290:UCZ1297 TTD1290:TTD1297 TJH1290:TJH1297 SZL1290:SZL1297 SPP1290:SPP1297 SFT1290:SFT1297 RVX1290:RVX1297 RMB1290:RMB1297 RCF1290:RCF1297 QSJ1290:QSJ1297 QIN1290:QIN1297 PYR1290:PYR1297 POV1290:POV1297 PEZ1290:PEZ1297 OVD1290:OVD1297 OLH1290:OLH1297 OBL1290:OBL1297 NRP1290:NRP1297 NHT1290:NHT1297 MXX1290:MXX1297 MOB1290:MOB1297 MEF1290:MEF1297 LUJ1290:LUJ1297 LKN1290:LKN1297 LAR1290:LAR1297 KQV1290:KQV1297 KGZ1290:KGZ1297 JXD1290:JXD1297 JNH1290:JNH1297 JDL1290:JDL1297 ITP1290:ITP1297 IJT1290:IJT1297 HZX1290:HZX1297 HQB1290:HQB1297 HGF1290:HGF1297 GWJ1290:GWJ1297 GMN1290:GMN1297 GCR1290:GCR1297 FSV1290:FSV1297 FIZ1290:FIZ1297 EZD1290:EZD1297 EPH1290:EPH1297 EFL1290:EFL1297 DVP1290:DVP1297 DLT1290:DLT1297 DBX1290:DBX1297 CSB1290:CSB1297 CIF1290:CIF1297 BYJ1290:BYJ1297 BON1290:BON1297 BER1290:BER1297 AUV1290:AUV1297 AKZ1290:AKZ1297 ABD1290:ABD1297 RH1290:RH1297 HL1290:HL1297 WVQ1439:WVQ1446 WTX1290:WTX1297 HI677:HI678 RE677:RE678 ABA677:ABA678 AKW677:AKW678 AUS677:AUS678 BEO677:BEO678 BOK677:BOK678 BYG677:BYG678 CIC677:CIC678 CRY677:CRY678 DBU677:DBU678 DLQ677:DLQ678 DVM677:DVM678 EFI677:EFI678 EPE677:EPE678 EZA677:EZA678 FIW677:FIW678 FSS677:FSS678 GCO677:GCO678 GMK677:GMK678 GWG677:GWG678 HGC677:HGC678 HPY677:HPY678 HZU677:HZU678 IJQ677:IJQ678 ITM677:ITM678 JDI677:JDI678 JNE677:JNE678 JXA677:JXA678 KGW677:KGW678 KQS677:KQS678 LAO677:LAO678 LKK677:LKK678 LUG677:LUG678 MEC677:MEC678 MNY677:MNY678 MXU677:MXU678 NHQ677:NHQ678 NRM677:NRM678 OBI677:OBI678 OLE677:OLE678 OVA677:OVA678 PEW677:PEW678 POS677:POS678 PYO677:PYO678 QIK677:QIK678 QSG677:QSG678 RCC677:RCC678 RLY677:RLY678 RVU677:RVU678 SFQ677:SFQ678 SPM677:SPM678 SZI677:SZI678 TJE677:TJE678 TTA677:TTA678 UCW677:UCW678 UMS677:UMS678 UWO677:UWO678 VGK677:VGK678 VQG677:VQG678 WAC677:WAC678 WJY677:WJY678 WTU677:WTU678 WKB1290:WKB1297 RC1170:RC1194 AAY1170:AAY1194 AKU1170:AKU1194 AUQ1170:AUQ1194 BEM1170:BEM1194 BOI1170:BOI1194 BYE1170:BYE1194 CIA1170:CIA1194 CRW1170:CRW1194 DBS1170:DBS1194 DLO1170:DLO1194 DVK1170:DVK1194 EFG1170:EFG1194 EPC1170:EPC1194 EYY1170:EYY1194 FIU1170:FIU1194 FSQ1170:FSQ1194 GCM1170:GCM1194 GMI1170:GMI1194 GWE1170:GWE1194 HGA1170:HGA1194 HPW1170:HPW1194 HZS1170:HZS1194 IJO1170:IJO1194 ITK1170:ITK1194 JDG1170:JDG1194 JNC1170:JNC1194 JWY1170:JWY1194 KGU1170:KGU1194 KQQ1170:KQQ1194 LAM1170:LAM1194 LKI1170:LKI1194 LUE1170:LUE1194 MEA1170:MEA1194 MNW1170:MNW1194 MXS1170:MXS1194 NHO1170:NHO1194 NRK1170:NRK1194 OBG1170:OBG1194 OLC1170:OLC1194 OUY1170:OUY1194 PEU1170:PEU1194 POQ1170:POQ1194 PYM1170:PYM1194 QII1170:QII1194 QSE1170:QSE1194 RCA1170:RCA1194 RLW1170:RLW1194 RVS1170:RVS1194 SFO1170:SFO1194 SPK1170:SPK1194 SZG1170:SZG1194 TJC1170:TJC1194 TSY1170:TSY1194 UCU1170:UCU1194 UMQ1170:UMQ1194 UWM1170:UWM1194 VGI1170:VGI1194 VQE1170:VQE1194 WAA1170:WAA1194 WJW1170:WJW1194 WTS1170:WTS1194 HG1170:HG1194 WTU680:WTU736 WJY680:WJY736 WAC680:WAC736 VQG680:VQG736 VGK680:VGK736 UWO680:UWO736 UMS680:UMS736 UCW680:UCW736 TTA680:TTA736 TJE680:TJE736 SZI680:SZI736 SPM680:SPM736 SFQ680:SFQ736 RVU680:RVU736 RLY680:RLY736 RCC680:RCC736 QSG680:QSG736 QIK680:QIK736 PYO680:PYO736 POS680:POS736 PEW680:PEW736 OVA680:OVA736 OLE680:OLE736 OBI680:OBI736 NRM680:NRM736 NHQ680:NHQ736 MXU680:MXU736 MNY680:MNY736 MEC680:MEC736 LUG680:LUG736 LKK680:LKK736 LAO680:LAO736 KQS680:KQS736 KGW680:KGW736 JXA680:JXA736 JNE680:JNE736 JDI680:JDI736 ITM680:ITM736 IJQ680:IJQ736 HZU680:HZU736 HPY680:HPY736 HGC680:HGC736 GWG680:GWG736 GMK680:GMK736 GCO680:GCO736 FSS680:FSS736 FIW680:FIW736 EZA680:EZA736 EPE680:EPE736 EFI680:EFI736 DVM680:DVM736 DLQ680:DLQ736 DBU680:DBU736 CRY680:CRY736 CIC680:CIC736 BYG680:BYG736 BOK680:BOK736 BEO680:BEO736 AUS680:AUS736 AKW680:AKW736 ABA680:ABA736 RE680:RE736 HI680:HI736 WJW1210:WJW1221 WAA1210:WAA1221 VQE1210:VQE1221 VGI1210:VGI1221 UWM1210:UWM1221 UMQ1210:UMQ1221 UCU1210:UCU1221 TSY1210:TSY1221 TJC1210:TJC1221 SZG1210:SZG1221 SPK1210:SPK1221 SFO1210:SFO1221 RVS1210:RVS1221 RLW1210:RLW1221 RCA1210:RCA1221 QSE1210:QSE1221 QII1210:QII1221 PYM1210:PYM1221 POQ1210:POQ1221 PEU1210:PEU1221 OUY1210:OUY1221 OLC1210:OLC1221 OBG1210:OBG1221 NRK1210:NRK1221 NHO1210:NHO1221 MXS1210:MXS1221 MNW1210:MNW1221 MEA1210:MEA1221 LUE1210:LUE1221 LKI1210:LKI1221 LAM1210:LAM1221 KQQ1210:KQQ1221 KGU1210:KGU1221 JWY1210:JWY1221 JNC1210:JNC1221 JDG1210:JDG1221 ITK1210:ITK1221 IJO1210:IJO1221 HZS1210:HZS1221 HPW1210:HPW1221 HGA1210:HGA1221 GWE1210:GWE1221 GMI1210:GMI1221 GCM1210:GCM1221 FSQ1210:FSQ1221 FIU1210:FIU1221 EYY1210:EYY1221 EPC1210:EPC1221 EFG1210:EFG1221 DVK1210:DVK1221 DLO1210:DLO1221 DBS1210:DBS1221 CRW1210:CRW1221 CIA1210:CIA1221 BYE1210:BYE1221 BOI1210:BOI1221 BEM1210:BEM1221 AUQ1210:AUQ1221 AKU1210:AKU1221 AAY1210:AAY1221 RC1210:RC1221 HG1210:HG1221 WTS1210:WTS1221 HI639:HI672 RE639:RE672 ABA639:ABA672 AKW639:AKW672 AUS639:AUS672 BEO639:BEO672 BOK639:BOK672 BYG639:BYG672 CIC639:CIC672 CRY639:CRY672 DBU639:DBU672 DLQ639:DLQ672 DVM639:DVM672 EFI639:EFI672 EPE639:EPE672 EZA639:EZA672 FIW639:FIW672 FSS639:FSS672 GCO639:GCO672 GMK639:GMK672 GWG639:GWG672 HGC639:HGC672 HPY639:HPY672 HZU639:HZU672 IJQ639:IJQ672 ITM639:ITM672 JDI639:JDI672 JNE639:JNE672 JXA639:JXA672 KGW639:KGW672 KQS639:KQS672 LAO639:LAO672 LKK639:LKK672 LUG639:LUG672 MEC639:MEC672 MNY639:MNY672 MXU639:MXU672 NHQ639:NHQ672 NRM639:NRM672 OBI639:OBI672 OLE639:OLE672 OVA639:OVA672 PEW639:PEW672 POS639:POS672 PYO639:PYO672 QIK639:QIK672 QSG639:QSG672 RCC639:RCC672 RLY639:RLY672 RVU639:RVU672 SFQ639:SFQ672 SPM639:SPM672 SZI639:SZI672 TJE639:TJE672 TTA639:TTA672 UCW639:UCW672 UMS639:UMS672 UWO639:UWO672 VGK639:VGK672 VQG639:VQG672 WAC639:WAC672 WJY639:WJY672 WTU639:WTU672 HI618:HI634 HI597:HI605 RE597:RE605 ABA597:ABA605 AKW597:AKW605 AUS597:AUS605 BEO597:BEO605 BOK597:BOK605 BYG597:BYG605 CIC597:CIC605 CRY597:CRY605 DBU597:DBU605 DLQ597:DLQ605 DVM597:DVM605 EFI597:EFI605 EPE597:EPE605 EZA597:EZA605 FIW597:FIW605 FSS597:FSS605 GCO597:GCO605 GMK597:GMK605 GWG597:GWG605 HGC597:HGC605 HPY597:HPY605 HZU597:HZU605 IJQ597:IJQ605 ITM597:ITM605 JDI597:JDI605 JNE597:JNE605 JXA597:JXA605 KGW597:KGW605 KQS597:KQS605 LAO597:LAO605 LKK597:LKK605 LUG597:LUG605 MEC597:MEC605 MNY597:MNY605 MXU597:MXU605 NHQ597:NHQ605 NRM597:NRM605 OBI597:OBI605 OLE597:OLE605 OVA597:OVA605 PEW597:PEW605 POS597:POS605 PYO597:PYO605 QIK597:QIK605 QSG597:QSG605 RCC597:RCC605 RLY597:RLY605 RVU597:RVU605 SFQ597:SFQ605 SPM597:SPM605 SZI597:SZI605 TJE597:TJE605 TTA597:TTA605 UCW597:UCW605 UMS597:UMS605 UWO597:UWO605 VGK597:VGK605 VQG597:VQG605 WAC597:WAC605 WJY597:WJY605 WTU597:WTU605 HI573:HI574 RE573:RE574 ABA573:ABA574 AKW573:AKW574 AUS573:AUS574 BEO573:BEO574 BOK573:BOK574 BYG573:BYG574 CIC573:CIC574 CRY573:CRY574 DBU573:DBU574 DLQ573:DLQ574 DVM573:DVM574 EFI573:EFI574 EPE573:EPE574 EZA573:EZA574 FIW573:FIW574 FSS573:FSS574 GCO573:GCO574 GMK573:GMK574 GWG573:GWG574 HGC573:HGC574 HPY573:HPY574 HZU573:HZU574 IJQ573:IJQ574 ITM573:ITM574 JDI573:JDI574 JNE573:JNE574 JXA573:JXA574 KGW573:KGW574 KQS573:KQS574 LAO573:LAO574 LKK573:LKK574 LUG573:LUG574 MEC573:MEC574 MNY573:MNY574 MXU573:MXU574 NHQ573:NHQ574 NRM573:NRM574 OBI573:OBI574 OLE573:OLE574 OVA573:OVA574 PEW573:PEW574 POS573:POS574 PYO573:PYO574 QIK573:QIK574 QSG573:QSG574 RCC573:RCC574 RLY573:RLY574 RVU573:RVU574 SFQ573:SFQ574 SPM573:SPM574 SZI573:SZI574 TJE573:TJE574 TTA573:TTA574 UCW573:UCW574 UMS573:UMS574 UWO573:UWO574 VGK573:VGK574 VQG573:VQG574 WAC573:WAC574 WJY573:WJY574 WTU573:WTU574 RE618:RE634 ABA618:ABA634 AKW618:AKW634 AUS618:AUS634 BEO618:BEO634 BOK618:BOK634 BYG618:BYG634 CIC618:CIC634 CRY618:CRY634 DBU618:DBU634 DLQ618:DLQ634 DVM618:DVM634 EFI618:EFI634 EPE618:EPE634 EZA618:EZA634 FIW618:FIW634 FSS618:FSS634 GCO618:GCO634 GMK618:GMK634 GWG618:GWG634 HGC618:HGC634 HPY618:HPY634 HZU618:HZU634 IJQ618:IJQ634 ITM618:ITM634 JDI618:JDI634 JNE618:JNE634 JXA618:JXA634 KGW618:KGW634 KQS618:KQS634 LAO618:LAO634 LKK618:LKK634 LUG618:LUG634 MEC618:MEC634 MNY618:MNY634 MXU618:MXU634 NHQ618:NHQ634 NRM618:NRM634 OBI618:OBI634 OLE618:OLE634 OVA618:OVA634 PEW618:PEW634 POS618:POS634 PYO618:PYO634 QIK618:QIK634 QSG618:QSG634 RCC618:RCC634 RLY618:RLY634 RVU618:RVU634 SFQ618:SFQ634 SPM618:SPM634 SZI618:SZI634 TJE618:TJE634 TTA618:TTA634 UCW618:UCW634 UMS618:UMS634 UWO618:UWO634 VGK618:VGK634 VQG618:VQG634 WAC618:WAC634 WJY618:WJY634 WTU618:WTU634 WVQ1311:WVQ1316 WLU1311:WLU1316 WBY1311:WBY1316 VSC1311:VSC1316 VIG1311:VIG1316 UYK1311:UYK1316 UOO1311:UOO1316 UES1311:UES1316 TUW1311:TUW1316 TLA1311:TLA1316 TBE1311:TBE1316 SRI1311:SRI1316 SHM1311:SHM1316 RXQ1311:RXQ1316 RNU1311:RNU1316 RDY1311:RDY1316 QUC1311:QUC1316 QKG1311:QKG1316 QAK1311:QAK1316 PQO1311:PQO1316 PGS1311:PGS1316 OWW1311:OWW1316 ONA1311:ONA1316 ODE1311:ODE1316 NTI1311:NTI1316 NJM1311:NJM1316 MZQ1311:MZQ1316 MPU1311:MPU1316 MFY1311:MFY1316 LWC1311:LWC1316 LMG1311:LMG1316 LCK1311:LCK1316 KSO1311:KSO1316 KIS1311:KIS1316 JYW1311:JYW1316 JPA1311:JPA1316 JFE1311:JFE1316 IVI1311:IVI1316 ILM1311:ILM1316 IBQ1311:IBQ1316 HRU1311:HRU1316 HHY1311:HHY1316 GYC1311:GYC1316 GOG1311:GOG1316 GEK1311:GEK1316 FUO1311:FUO1316 FKS1311:FKS1316 FAW1311:FAW1316 ERA1311:ERA1316 EHE1311:EHE1316 DXI1311:DXI1316 DNM1311:DNM1316 DDQ1311:DDQ1316 CTU1311:CTU1316 CJY1311:CJY1316 CAC1311:CAC1316 BQG1311:BQG1316 BGK1311:BGK1316 AWO1311:AWO1316 AMS1311:AMS1316 ACW1311:ACW1316 TA1311:TA1316 JE1311:JE1316 WVQ1319:WVQ1364 WLU1319:WLU1364 WBY1319:WBY1364 VSC1319:VSC1364 VIG1319:VIG1364 UYK1319:UYK1364 UOO1319:UOO1364 UES1319:UES1364 TUW1319:TUW1364 TLA1319:TLA1364 TBE1319:TBE1364 SRI1319:SRI1364 SHM1319:SHM1364 RXQ1319:RXQ1364 RNU1319:RNU1364 RDY1319:RDY1364 QUC1319:QUC1364 QKG1319:QKG1364 QAK1319:QAK1364 PQO1319:PQO1364 PGS1319:PGS1364 OWW1319:OWW1364 ONA1319:ONA1364 ODE1319:ODE1364 NTI1319:NTI1364 NJM1319:NJM1364 MZQ1319:MZQ1364 MPU1319:MPU1364 MFY1319:MFY1364 LWC1319:LWC1364 LMG1319:LMG1364 LCK1319:LCK1364 KSO1319:KSO1364 KIS1319:KIS1364 JYW1319:JYW1364 JPA1319:JPA1364 JFE1319:JFE1364 IVI1319:IVI1364 ILM1319:ILM1364 IBQ1319:IBQ1364 HRU1319:HRU1364 HHY1319:HHY1364 GYC1319:GYC1364 GOG1319:GOG1364 GEK1319:GEK1364 FUO1319:FUO1364 FKS1319:FKS1364 FAW1319:FAW1364 ERA1319:ERA1364 EHE1319:EHE1364 DXI1319:DXI1364 DNM1319:DNM1364 DDQ1319:DDQ1364 CTU1319:CTU1364 CJY1319:CJY1364 CAC1319:CAC1364 BQG1319:BQG1364 BGK1319:BGK1364 AWO1319:AWO1364 AMS1319:AMS1364 ACW1319:ACW1364 TA1319:TA1364 JE1319:JE1364 JE1426 TA1426 ACW1426 AMS1426 AWO1426 BGK1426 BQG1426 CAC1426 CJY1426 CTU1426 DDQ1426 DNM1426 DXI1426 EHE1426 ERA1426 FAW1426 FKS1426 FUO1426 GEK1426 GOG1426 GYC1426 HHY1426 HRU1426 IBQ1426 ILM1426 IVI1426 JFE1426 JPA1426 JYW1426 KIS1426 KSO1426 LCK1426 LMG1426 LWC1426 MFY1426 MPU1426 MZQ1426 NJM1426 NTI1426 ODE1426 ONA1426 OWW1426 PGS1426 PQO1426 QAK1426 QKG1426 QUC1426 RDY1426 RNU1426 RXQ1426 SHM1426 SRI1426 TBE1426 TLA1426 TUW1426 UES1426 UOO1426 UYK1426 VIG1426 VSC1426 WBY1426 WLU1426 WVQ1426 JE1428:JE1437 TA1428:TA1437 ACW1428:ACW1437 AMS1428:AMS1437 AWO1428:AWO1437 BGK1428:BGK1437 BQG1428:BQG1437 CAC1428:CAC1437 CJY1428:CJY1437 CTU1428:CTU1437 DDQ1428:DDQ1437 DNM1428:DNM1437 DXI1428:DXI1437 EHE1428:EHE1437 ERA1428:ERA1437 FAW1428:FAW1437 FKS1428:FKS1437 FUO1428:FUO1437 GEK1428:GEK1437 GOG1428:GOG1437 GYC1428:GYC1437 HHY1428:HHY1437 HRU1428:HRU1437 IBQ1428:IBQ1437 ILM1428:ILM1437 IVI1428:IVI1437 JFE1428:JFE1437 JPA1428:JPA1437 JYW1428:JYW1437 KIS1428:KIS1437 KSO1428:KSO1437 LCK1428:LCK1437 LMG1428:LMG1437 LWC1428:LWC1437 MFY1428:MFY1437 MPU1428:MPU1437 MZQ1428:MZQ1437 NJM1428:NJM1437 NTI1428:NTI1437 ODE1428:ODE1437 ONA1428:ONA1437 OWW1428:OWW1437 PGS1428:PGS1437 PQO1428:PQO1437 QAK1428:QAK1437 QKG1428:QKG1437 QUC1428:QUC1437 RDY1428:RDY1437 RNU1428:RNU1437 RXQ1428:RXQ1437 SHM1428:SHM1437 SRI1428:SRI1437 TBE1428:TBE1437 TLA1428:TLA1437 TUW1428:TUW1437 UES1428:UES1437 UOO1428:UOO1437 UYK1428:UYK1437 VIG1428:VIG1437 VSC1428:VSC1437 WBY1428:WBY1437 WLU1428:WLU1437 WVQ1428:WVQ1437 JE1439:JE1446 TA1439:TA1446 ACW1439:ACW1446 AMS1439:AMS1446 AWO1439:AWO1446 BGK1439:BGK1446 BQG1439:BQG1446 CAC1439:CAC1446 CJY1439:CJY1446 CTU1439:CTU1446 DDQ1439:DDQ1446 DNM1439:DNM1446 DXI1439:DXI1446 EHE1439:EHE1446 ERA1439:ERA1446 FAW1439:FAW1446 FKS1439:FKS1446 FUO1439:FUO1446 GEK1439:GEK1446 GOG1439:GOG1446 GYC1439:GYC1446 HHY1439:HHY1446 HRU1439:HRU1446 IBQ1439:IBQ1446 ILM1439:ILM1446 IVI1439:IVI1446 JFE1439:JFE1446 JPA1439:JPA1446 JYW1439:JYW1446 KIS1439:KIS1446 KSO1439:KSO1446 LCK1439:LCK1446 LMG1439:LMG1446 LWC1439:LWC1446 MFY1439:MFY1446 MPU1439:MPU1446 MZQ1439:MZQ1446 NJM1439:NJM1446 NTI1439:NTI1446 ODE1439:ODE1446 ONA1439:ONA1446 OWW1439:OWW1446 PGS1439:PGS1446 PQO1439:PQO1446 QAK1439:QAK1446 QKG1439:QKG1446 QUC1439:QUC1446 RDY1439:RDY1446 RNU1439:RNU1446 RXQ1439:RXQ1446 SHM1439:SHM1446 SRI1439:SRI1446 TBE1439:TBE1446 TLA1439:TLA1446 TUW1439:TUW1446 UES1439:UES1446 UOO1439:UOO1446 UYK1439:UYK1446 VIG1439:VIG1446 VSC1439:VSC1446 WBY1439:WBY1446 WLU1439:WLU1446 HK1234:HK1288 RG1234:RG1288 ABC1234:ABC1288 AKY1234:AKY1288 AUU1234:AUU1288 BEQ1234:BEQ1288 BOM1234:BOM1288 BYI1234:BYI1288 CIE1234:CIE1288 CSA1234:CSA1288 DBW1234:DBW1288 DLS1234:DLS1288 DVO1234:DVO1288 EFK1234:EFK1288 EPG1234:EPG1288 EZC1234:EZC1288 FIY1234:FIY1288 FSU1234:FSU1288 GCQ1234:GCQ1288 GMM1234:GMM1288 GWI1234:GWI1288 HGE1234:HGE1288 HQA1234:HQA1288 HZW1234:HZW1288 IJS1234:IJS1288 ITO1234:ITO1288 JDK1234:JDK1288 JNG1234:JNG1288 JXC1234:JXC1288 KGY1234:KGY1288 KQU1234:KQU1288 LAQ1234:LAQ1288 LKM1234:LKM1288 LUI1234:LUI1288 MEE1234:MEE1288 MOA1234:MOA1288 MXW1234:MXW1288 NHS1234:NHS1288 NRO1234:NRO1288 OBK1234:OBK1288 OLG1234:OLG1288 OVC1234:OVC1288 PEY1234:PEY1288 POU1234:POU1288 PYQ1234:PYQ1288 QIM1234:QIM1288 QSI1234:QSI1288 RCE1234:RCE1288 RMA1234:RMA1288 RVW1234:RVW1288 SFS1234:SFS1288 SPO1234:SPO1288 SZK1234:SZK1288 TJG1234:TJG1288 TTC1234:TTC1288 UCY1234:UCY1288 UMU1234:UMU1288 UWQ1234:UWQ1288 VGM1234:VGM1288 VQI1234:VQI1288 WAE1234:WAE1288 WKA1234:WKA1288 WTW1234:WTW1288 WTU8:WTU142 WJY8:WJY142 WAC8:WAC142 VQG8:VQG142 VGK8:VGK142 UWO8:UWO142 UMS8:UMS142 UCW8:UCW142 TTA8:TTA142 TJE8:TJE142 SZI8:SZI142 SPM8:SPM142 SFQ8:SFQ142 RVU8:RVU142 RLY8:RLY142 RCC8:RCC142 QSG8:QSG142 QIK8:QIK142 PYO8:PYO142 POS8:POS142 PEW8:PEW142 OVA8:OVA142 OLE8:OLE142 OBI8:OBI142 NRM8:NRM142 NHQ8:NHQ142 MXU8:MXU142 MNY8:MNY142 MEC8:MEC142 LUG8:LUG142 LKK8:LKK142 LAO8:LAO142 KQS8:KQS142 KGW8:KGW142 JXA8:JXA142 JNE8:JNE142 JDI8:JDI142 ITM8:ITM142 IJQ8:IJQ142 HZU8:HZU142 HPY8:HPY142 HGC8:HGC142 GWG8:GWG142 GMK8:GMK142 GCO8:GCO142 FSS8:FSS142 FIW8:FIW142 EZA8:EZA142 EPE8:EPE142 EFI8:EFI142 DVM8:DVM142 DLQ8:DLQ142 DBU8:DBU142 CRY8:CRY142 CIC8:CIC142 BYG8:BYG142 BOK8:BOK142 BEO8:BEO142 AUS8:AUS142 AKW8:AKW142 ABA8:ABA142 RE8:RE142 HI8:HI142">
      <formula1>MėgėjųTeatras</formula1>
    </dataValidation>
    <dataValidation type="list" allowBlank="1" showInputMessage="1" showErrorMessage="1" sqref="WTR1159:WTR1168 WJV1159:WJV1168 VZZ1159:VZZ1168 VQD1159:VQD1168 VGH1159:VGH1168 UWL1159:UWL1168 UMP1159:UMP1168 UCT1159:UCT1168 TSX1159:TSX1168 TJB1159:TJB1168 SZF1159:SZF1168 SPJ1159:SPJ1168 SFN1159:SFN1168 RVR1159:RVR1168 RLV1159:RLV1168 RBZ1159:RBZ1168 QSD1159:QSD1168 QIH1159:QIH1168 PYL1159:PYL1168 POP1159:POP1168 PET1159:PET1168 OUX1159:OUX1168 OLB1159:OLB1168 OBF1159:OBF1168 NRJ1159:NRJ1168 NHN1159:NHN1168 MXR1159:MXR1168 MNV1159:MNV1168 MDZ1159:MDZ1168 LUD1159:LUD1168 LKH1159:LKH1168 LAL1159:LAL1168 KQP1159:KQP1168 KGT1159:KGT1168 JWX1159:JWX1168 JNB1159:JNB1168 JDF1159:JDF1168 ITJ1159:ITJ1168 IJN1159:IJN1168 HZR1159:HZR1168 HPV1159:HPV1168 HFZ1159:HFZ1168 GWD1159:GWD1168 GMH1159:GMH1168 GCL1159:GCL1168 FSP1159:FSP1168 FIT1159:FIT1168 EYX1159:EYX1168 EPB1159:EPB1168 EFF1159:EFF1168 DVJ1159:DVJ1168 DLN1159:DLN1168 DBR1159:DBR1168 CRV1159:CRV1168 CHZ1159:CHZ1168 BYD1159:BYD1168 BOH1159:BOH1168 BEL1159:BEL1168 AUP1159:AUP1168 AKT1159:AKT1168 AAX1159:AAX1168 RB1159:RB1168 HF1159:HF1168 WTR1196:WTR1208 WJV1196:WJV1208 VZZ1196:VZZ1208 VQD1196:VQD1208 VGH1196:VGH1208 UWL1196:UWL1208 UMP1196:UMP1208 UCT1196:UCT1208 TSX1196:TSX1208 TJB1196:TJB1208 SZF1196:SZF1208 SPJ1196:SPJ1208 SFN1196:SFN1208 RVR1196:RVR1208 RLV1196:RLV1208 RBZ1196:RBZ1208 QSD1196:QSD1208 QIH1196:QIH1208 PYL1196:PYL1208 POP1196:POP1208 PET1196:PET1208 OUX1196:OUX1208 OLB1196:OLB1208 OBF1196:OBF1208 NRJ1196:NRJ1208 NHN1196:NHN1208 MXR1196:MXR1208 MNV1196:MNV1208 MDZ1196:MDZ1208 LUD1196:LUD1208 LKH1196:LKH1208 LAL1196:LAL1208 KQP1196:KQP1208 KGT1196:KGT1208 JWX1196:JWX1208 JNB1196:JNB1208 JDF1196:JDF1208 ITJ1196:ITJ1208 IJN1196:IJN1208 HZR1196:HZR1208 HPV1196:HPV1208 HFZ1196:HFZ1208 GWD1196:GWD1208 GMH1196:GMH1208 GCL1196:GCL1208 FSP1196:FSP1208 FIT1196:FIT1208 EYX1196:EYX1208 EPB1196:EPB1208 EFF1196:EFF1208 DVJ1196:DVJ1208 DLN1196:DLN1208 DBR1196:DBR1208 CRV1196:CRV1208 CHZ1196:CHZ1208 BYD1196:BYD1208 BOH1196:BOH1208 BEL1196:BEL1208 AUP1196:AUP1208 AKT1196:AKT1208 AAX1196:AAX1208 RB1196:RB1208 HF1196:HF1208 WAE1290:WAE1297 VQI1290:VQI1297 VGM1290:VGM1297 UWQ1290:UWQ1297 UMU1290:UMU1297 UCY1290:UCY1297 TTC1290:TTC1297 TJG1290:TJG1297 SZK1290:SZK1297 SPO1290:SPO1297 SFS1290:SFS1297 RVW1290:RVW1297 RMA1290:RMA1297 RCE1290:RCE1297 QSI1290:QSI1297 QIM1290:QIM1297 PYQ1290:PYQ1297 POU1290:POU1297 PEY1290:PEY1297 OVC1290:OVC1297 OLG1290:OLG1297 OBK1290:OBK1297 NRO1290:NRO1297 NHS1290:NHS1297 MXW1290:MXW1297 MOA1290:MOA1297 MEE1290:MEE1297 LUI1290:LUI1297 LKM1290:LKM1297 LAQ1290:LAQ1297 KQU1290:KQU1297 KGY1290:KGY1297 JXC1290:JXC1297 JNG1290:JNG1297 JDK1290:JDK1297 ITO1290:ITO1297 IJS1290:IJS1297 HZW1290:HZW1297 HQA1290:HQA1297 HGE1290:HGE1297 GWI1290:GWI1297 GMM1290:GMM1297 GCQ1290:GCQ1297 FSU1290:FSU1297 FIY1290:FIY1297 EZC1290:EZC1297 EPG1290:EPG1297 EFK1290:EFK1297 DVO1290:DVO1297 DLS1290:DLS1297 DBW1290:DBW1297 CSA1290:CSA1297 CIE1290:CIE1297 BYI1290:BYI1297 BOM1290:BOM1297 BEQ1290:BEQ1297 AUU1290:AUU1297 AKY1290:AKY1297 ABC1290:ABC1297 RG1290:RG1297 HK1290:HK1297 WTW1290:WTW1297 HH677:HH678 RD677:RD678 AAZ677:AAZ678 AKV677:AKV678 AUR677:AUR678 BEN677:BEN678 BOJ677:BOJ678 BYF677:BYF678 CIB677:CIB678 CRX677:CRX678 DBT677:DBT678 DLP677:DLP678 DVL677:DVL678 EFH677:EFH678 EPD677:EPD678 EYZ677:EYZ678 FIV677:FIV678 FSR677:FSR678 GCN677:GCN678 GMJ677:GMJ678 GWF677:GWF678 HGB677:HGB678 HPX677:HPX678 HZT677:HZT678 IJP677:IJP678 ITL677:ITL678 JDH677:JDH678 JND677:JND678 JWZ677:JWZ678 KGV677:KGV678 KQR677:KQR678 LAN677:LAN678 LKJ677:LKJ678 LUF677:LUF678 MEB677:MEB678 MNX677:MNX678 MXT677:MXT678 NHP677:NHP678 NRL677:NRL678 OBH677:OBH678 OLD677:OLD678 OUZ677:OUZ678 PEV677:PEV678 POR677:POR678 PYN677:PYN678 QIJ677:QIJ678 QSF677:QSF678 RCB677:RCB678 RLX677:RLX678 RVT677:RVT678 SFP677:SFP678 SPL677:SPL678 SZH677:SZH678 TJD677:TJD678 TSZ677:TSZ678 UCV677:UCV678 UMR677:UMR678 UWN677:UWN678 VGJ677:VGJ678 VQF677:VQF678 WAB677:WAB678 WJX677:WJX678 WTT677:WTT678 WKA1290:WKA1297 RB1170:RB1194 AAX1170:AAX1194 AKT1170:AKT1194 AUP1170:AUP1194 BEL1170:BEL1194 BOH1170:BOH1194 BYD1170:BYD1194 CHZ1170:CHZ1194 CRV1170:CRV1194 DBR1170:DBR1194 DLN1170:DLN1194 DVJ1170:DVJ1194 EFF1170:EFF1194 EPB1170:EPB1194 EYX1170:EYX1194 FIT1170:FIT1194 FSP1170:FSP1194 GCL1170:GCL1194 GMH1170:GMH1194 GWD1170:GWD1194 HFZ1170:HFZ1194 HPV1170:HPV1194 HZR1170:HZR1194 IJN1170:IJN1194 ITJ1170:ITJ1194 JDF1170:JDF1194 JNB1170:JNB1194 JWX1170:JWX1194 KGT1170:KGT1194 KQP1170:KQP1194 LAL1170:LAL1194 LKH1170:LKH1194 LUD1170:LUD1194 MDZ1170:MDZ1194 MNV1170:MNV1194 MXR1170:MXR1194 NHN1170:NHN1194 NRJ1170:NRJ1194 OBF1170:OBF1194 OLB1170:OLB1194 OUX1170:OUX1194 PET1170:PET1194 POP1170:POP1194 PYL1170:PYL1194 QIH1170:QIH1194 QSD1170:QSD1194 RBZ1170:RBZ1194 RLV1170:RLV1194 RVR1170:RVR1194 SFN1170:SFN1194 SPJ1170:SPJ1194 SZF1170:SZF1194 TJB1170:TJB1194 TSX1170:TSX1194 UCT1170:UCT1194 UMP1170:UMP1194 UWL1170:UWL1194 VGH1170:VGH1194 VQD1170:VQD1194 VZZ1170:VZZ1194 WJV1170:WJV1194 WTR1170:WTR1194 HF1170:HF1194 WTT680:WTT736 WJX680:WJX736 WAB680:WAB736 VQF680:VQF736 VGJ680:VGJ736 UWN680:UWN736 UMR680:UMR736 UCV680:UCV736 TSZ680:TSZ736 TJD680:TJD736 SZH680:SZH736 SPL680:SPL736 SFP680:SFP736 RVT680:RVT736 RLX680:RLX736 RCB680:RCB736 QSF680:QSF736 QIJ680:QIJ736 PYN680:PYN736 POR680:POR736 PEV680:PEV736 OUZ680:OUZ736 OLD680:OLD736 OBH680:OBH736 NRL680:NRL736 NHP680:NHP736 MXT680:MXT736 MNX680:MNX736 MEB680:MEB736 LUF680:LUF736 LKJ680:LKJ736 LAN680:LAN736 KQR680:KQR736 KGV680:KGV736 JWZ680:JWZ736 JND680:JND736 JDH680:JDH736 ITL680:ITL736 IJP680:IJP736 HZT680:HZT736 HPX680:HPX736 HGB680:HGB736 GWF680:GWF736 GMJ680:GMJ736 GCN680:GCN736 FSR680:FSR736 FIV680:FIV736 EYZ680:EYZ736 EPD680:EPD736 EFH680:EFH736 DVL680:DVL736 DLP680:DLP736 DBT680:DBT736 CRX680:CRX736 CIB680:CIB736 BYF680:BYF736 BOJ680:BOJ736 BEN680:BEN736 AUR680:AUR736 AKV680:AKV736 AAZ680:AAZ736 RD680:RD736 HH680:HH736 WTR1210:WTR1221 WJV1210:WJV1221 VZZ1210:VZZ1221 VQD1210:VQD1221 VGH1210:VGH1221 UWL1210:UWL1221 UMP1210:UMP1221 UCT1210:UCT1221 TSX1210:TSX1221 TJB1210:TJB1221 SZF1210:SZF1221 SPJ1210:SPJ1221 SFN1210:SFN1221 RVR1210:RVR1221 RLV1210:RLV1221 RBZ1210:RBZ1221 QSD1210:QSD1221 QIH1210:QIH1221 PYL1210:PYL1221 POP1210:POP1221 PET1210:PET1221 OUX1210:OUX1221 OLB1210:OLB1221 OBF1210:OBF1221 NRJ1210:NRJ1221 NHN1210:NHN1221 MXR1210:MXR1221 MNV1210:MNV1221 MDZ1210:MDZ1221 LUD1210:LUD1221 LKH1210:LKH1221 LAL1210:LAL1221 KQP1210:KQP1221 KGT1210:KGT1221 JWX1210:JWX1221 JNB1210:JNB1221 JDF1210:JDF1221 ITJ1210:ITJ1221 IJN1210:IJN1221 HZR1210:HZR1221 HPV1210:HPV1221 HFZ1210:HFZ1221 GWD1210:GWD1221 GMH1210:GMH1221 GCL1210:GCL1221 FSP1210:FSP1221 FIT1210:FIT1221 EYX1210:EYX1221 EPB1210:EPB1221 EFF1210:EFF1221 DVJ1210:DVJ1221 DLN1210:DLN1221 DBR1210:DBR1221 CRV1210:CRV1221 CHZ1210:CHZ1221 BYD1210:BYD1221 BOH1210:BOH1221 BEL1210:BEL1221 AUP1210:AUP1221 AKT1210:AKT1221 AAX1210:AAX1221 RB1210:RB1221 HF1210:HF1221 HH639:HH672 RD639:RD672 AAZ639:AAZ672 AKV639:AKV672 AUR639:AUR672 BEN639:BEN672 BOJ639:BOJ672 BYF639:BYF672 CIB639:CIB672 CRX639:CRX672 DBT639:DBT672 DLP639:DLP672 DVL639:DVL672 EFH639:EFH672 EPD639:EPD672 EYZ639:EYZ672 FIV639:FIV672 FSR639:FSR672 GCN639:GCN672 GMJ639:GMJ672 GWF639:GWF672 HGB639:HGB672 HPX639:HPX672 HZT639:HZT672 IJP639:IJP672 ITL639:ITL672 JDH639:JDH672 JND639:JND672 JWZ639:JWZ672 KGV639:KGV672 KQR639:KQR672 LAN639:LAN672 LKJ639:LKJ672 LUF639:LUF672 MEB639:MEB672 MNX639:MNX672 MXT639:MXT672 NHP639:NHP672 NRL639:NRL672 OBH639:OBH672 OLD639:OLD672 OUZ639:OUZ672 PEV639:PEV672 POR639:POR672 PYN639:PYN672 QIJ639:QIJ672 QSF639:QSF672 RCB639:RCB672 RLX639:RLX672 RVT639:RVT672 SFP639:SFP672 SPL639:SPL672 SZH639:SZH672 TJD639:TJD672 TSZ639:TSZ672 UCV639:UCV672 UMR639:UMR672 UWN639:UWN672 VGJ639:VGJ672 VQF639:VQF672 WAB639:WAB672 WJX639:WJX672 WTT639:WTT672 HH618:HH634 HH597:HH605 RD597:RD605 AAZ597:AAZ605 AKV597:AKV605 AUR597:AUR605 BEN597:BEN605 BOJ597:BOJ605 BYF597:BYF605 CIB597:CIB605 CRX597:CRX605 DBT597:DBT605 DLP597:DLP605 DVL597:DVL605 EFH597:EFH605 EPD597:EPD605 EYZ597:EYZ605 FIV597:FIV605 FSR597:FSR605 GCN597:GCN605 GMJ597:GMJ605 GWF597:GWF605 HGB597:HGB605 HPX597:HPX605 HZT597:HZT605 IJP597:IJP605 ITL597:ITL605 JDH597:JDH605 JND597:JND605 JWZ597:JWZ605 KGV597:KGV605 KQR597:KQR605 LAN597:LAN605 LKJ597:LKJ605 LUF597:LUF605 MEB597:MEB605 MNX597:MNX605 MXT597:MXT605 NHP597:NHP605 NRL597:NRL605 OBH597:OBH605 OLD597:OLD605 OUZ597:OUZ605 PEV597:PEV605 POR597:POR605 PYN597:PYN605 QIJ597:QIJ605 QSF597:QSF605 RCB597:RCB605 RLX597:RLX605 RVT597:RVT605 SFP597:SFP605 SPL597:SPL605 SZH597:SZH605 TJD597:TJD605 TSZ597:TSZ605 UCV597:UCV605 UMR597:UMR605 UWN597:UWN605 VGJ597:VGJ605 VQF597:VQF605 WAB597:WAB605 WJX597:WJX605 WTT597:WTT605 HH573:HH574 RD573:RD574 AAZ573:AAZ574 AKV573:AKV574 AUR573:AUR574 BEN573:BEN574 BOJ573:BOJ574 BYF573:BYF574 CIB573:CIB574 CRX573:CRX574 DBT573:DBT574 DLP573:DLP574 DVL573:DVL574 EFH573:EFH574 EPD573:EPD574 EYZ573:EYZ574 FIV573:FIV574 FSR573:FSR574 GCN573:GCN574 GMJ573:GMJ574 GWF573:GWF574 HGB573:HGB574 HPX573:HPX574 HZT573:HZT574 IJP573:IJP574 ITL573:ITL574 JDH573:JDH574 JND573:JND574 JWZ573:JWZ574 KGV573:KGV574 KQR573:KQR574 LAN573:LAN574 LKJ573:LKJ574 LUF573:LUF574 MEB573:MEB574 MNX573:MNX574 MXT573:MXT574 NHP573:NHP574 NRL573:NRL574 OBH573:OBH574 OLD573:OLD574 OUZ573:OUZ574 PEV573:PEV574 POR573:POR574 PYN573:PYN574 QIJ573:QIJ574 QSF573:QSF574 RCB573:RCB574 RLX573:RLX574 RVT573:RVT574 SFP573:SFP574 SPL573:SPL574 SZH573:SZH574 TJD573:TJD574 TSZ573:TSZ574 UCV573:UCV574 UMR573:UMR574 UWN573:UWN574 VGJ573:VGJ574 VQF573:VQF574 WAB573:WAB574 WJX573:WJX574 WTT573:WTT574 RD618:RD634 AAZ618:AAZ634 AKV618:AKV634 AUR618:AUR634 BEN618:BEN634 BOJ618:BOJ634 BYF618:BYF634 CIB618:CIB634 CRX618:CRX634 DBT618:DBT634 DLP618:DLP634 DVL618:DVL634 EFH618:EFH634 EPD618:EPD634 EYZ618:EYZ634 FIV618:FIV634 FSR618:FSR634 GCN618:GCN634 GMJ618:GMJ634 GWF618:GWF634 HGB618:HGB634 HPX618:HPX634 HZT618:HZT634 IJP618:IJP634 ITL618:ITL634 JDH618:JDH634 JND618:JND634 JWZ618:JWZ634 KGV618:KGV634 KQR618:KQR634 LAN618:LAN634 LKJ618:LKJ634 LUF618:LUF634 MEB618:MEB634 MNX618:MNX634 MXT618:MXT634 NHP618:NHP634 NRL618:NRL634 OBH618:OBH634 OLD618:OLD634 OUZ618:OUZ634 PEV618:PEV634 POR618:POR634 PYN618:PYN634 QIJ618:QIJ634 QSF618:QSF634 RCB618:RCB634 RLX618:RLX634 RVT618:RVT634 SFP618:SFP634 SPL618:SPL634 SZH618:SZH634 TJD618:TJD634 TSZ618:TSZ634 UCV618:UCV634 UMR618:UMR634 UWN618:UWN634 VGJ618:VGJ634 VQF618:VQF634 WAB618:WAB634 WJX618:WJX634 WTT618:WTT634 WVP1311:WVP1316 WLT1311:WLT1316 WBX1311:WBX1316 VSB1311:VSB1316 VIF1311:VIF1316 UYJ1311:UYJ1316 UON1311:UON1316 UER1311:UER1316 TUV1311:TUV1316 TKZ1311:TKZ1316 TBD1311:TBD1316 SRH1311:SRH1316 SHL1311:SHL1316 RXP1311:RXP1316 RNT1311:RNT1316 RDX1311:RDX1316 QUB1311:QUB1316 QKF1311:QKF1316 QAJ1311:QAJ1316 PQN1311:PQN1316 PGR1311:PGR1316 OWV1311:OWV1316 OMZ1311:OMZ1316 ODD1311:ODD1316 NTH1311:NTH1316 NJL1311:NJL1316 MZP1311:MZP1316 MPT1311:MPT1316 MFX1311:MFX1316 LWB1311:LWB1316 LMF1311:LMF1316 LCJ1311:LCJ1316 KSN1311:KSN1316 KIR1311:KIR1316 JYV1311:JYV1316 JOZ1311:JOZ1316 JFD1311:JFD1316 IVH1311:IVH1316 ILL1311:ILL1316 IBP1311:IBP1316 HRT1311:HRT1316 HHX1311:HHX1316 GYB1311:GYB1316 GOF1311:GOF1316 GEJ1311:GEJ1316 FUN1311:FUN1316 FKR1311:FKR1316 FAV1311:FAV1316 EQZ1311:EQZ1316 EHD1311:EHD1316 DXH1311:DXH1316 DNL1311:DNL1316 DDP1311:DDP1316 CTT1311:CTT1316 CJX1311:CJX1316 CAB1311:CAB1316 BQF1311:BQF1316 BGJ1311:BGJ1316 AWN1311:AWN1316 AMR1311:AMR1316 ACV1311:ACV1316 SZ1311:SZ1316 JD1311:JD1316 WVP1319:WVP1364 WLT1319:WLT1364 WBX1319:WBX1364 VSB1319:VSB1364 VIF1319:VIF1364 UYJ1319:UYJ1364 UON1319:UON1364 UER1319:UER1364 TUV1319:TUV1364 TKZ1319:TKZ1364 TBD1319:TBD1364 SRH1319:SRH1364 SHL1319:SHL1364 RXP1319:RXP1364 RNT1319:RNT1364 RDX1319:RDX1364 QUB1319:QUB1364 QKF1319:QKF1364 QAJ1319:QAJ1364 PQN1319:PQN1364 PGR1319:PGR1364 OWV1319:OWV1364 OMZ1319:OMZ1364 ODD1319:ODD1364 NTH1319:NTH1364 NJL1319:NJL1364 MZP1319:MZP1364 MPT1319:MPT1364 MFX1319:MFX1364 LWB1319:LWB1364 LMF1319:LMF1364 LCJ1319:LCJ1364 KSN1319:KSN1364 KIR1319:KIR1364 JYV1319:JYV1364 JOZ1319:JOZ1364 JFD1319:JFD1364 IVH1319:IVH1364 ILL1319:ILL1364 IBP1319:IBP1364 HRT1319:HRT1364 HHX1319:HHX1364 GYB1319:GYB1364 GOF1319:GOF1364 GEJ1319:GEJ1364 FUN1319:FUN1364 FKR1319:FKR1364 FAV1319:FAV1364 EQZ1319:EQZ1364 EHD1319:EHD1364 DXH1319:DXH1364 DNL1319:DNL1364 DDP1319:DDP1364 CTT1319:CTT1364 CJX1319:CJX1364 CAB1319:CAB1364 BQF1319:BQF1364 BGJ1319:BGJ1364 AWN1319:AWN1364 AMR1319:AMR1364 ACV1319:ACV1364 SZ1319:SZ1364 JD1319:JD1364 JD1426 SZ1426 ACV1426 AMR1426 AWN1426 BGJ1426 BQF1426 CAB1426 CJX1426 CTT1426 DDP1426 DNL1426 DXH1426 EHD1426 EQZ1426 FAV1426 FKR1426 FUN1426 GEJ1426 GOF1426 GYB1426 HHX1426 HRT1426 IBP1426 ILL1426 IVH1426 JFD1426 JOZ1426 JYV1426 KIR1426 KSN1426 LCJ1426 LMF1426 LWB1426 MFX1426 MPT1426 MZP1426 NJL1426 NTH1426 ODD1426 OMZ1426 OWV1426 PGR1426 PQN1426 QAJ1426 QKF1426 QUB1426 RDX1426 RNT1426 RXP1426 SHL1426 SRH1426 TBD1426 TKZ1426 TUV1426 UER1426 UON1426 UYJ1426 VIF1426 VSB1426 WBX1426 WLT1426 WVP1426 JD1428:JD1437 SZ1428:SZ1437 ACV1428:ACV1437 AMR1428:AMR1437 AWN1428:AWN1437 BGJ1428:BGJ1437 BQF1428:BQF1437 CAB1428:CAB1437 CJX1428:CJX1437 CTT1428:CTT1437 DDP1428:DDP1437 DNL1428:DNL1437 DXH1428:DXH1437 EHD1428:EHD1437 EQZ1428:EQZ1437 FAV1428:FAV1437 FKR1428:FKR1437 FUN1428:FUN1437 GEJ1428:GEJ1437 GOF1428:GOF1437 GYB1428:GYB1437 HHX1428:HHX1437 HRT1428:HRT1437 IBP1428:IBP1437 ILL1428:ILL1437 IVH1428:IVH1437 JFD1428:JFD1437 JOZ1428:JOZ1437 JYV1428:JYV1437 KIR1428:KIR1437 KSN1428:KSN1437 LCJ1428:LCJ1437 LMF1428:LMF1437 LWB1428:LWB1437 MFX1428:MFX1437 MPT1428:MPT1437 MZP1428:MZP1437 NJL1428:NJL1437 NTH1428:NTH1437 ODD1428:ODD1437 OMZ1428:OMZ1437 OWV1428:OWV1437 PGR1428:PGR1437 PQN1428:PQN1437 QAJ1428:QAJ1437 QKF1428:QKF1437 QUB1428:QUB1437 RDX1428:RDX1437 RNT1428:RNT1437 RXP1428:RXP1437 SHL1428:SHL1437 SRH1428:SRH1437 TBD1428:TBD1437 TKZ1428:TKZ1437 TUV1428:TUV1437 UER1428:UER1437 UON1428:UON1437 UYJ1428:UYJ1437 VIF1428:VIF1437 VSB1428:VSB1437 WBX1428:WBX1437 WLT1428:WLT1437 WVP1428:WVP1437 JD1439:JD1446 SZ1439:SZ1446 ACV1439:ACV1446 AMR1439:AMR1446 AWN1439:AWN1446 BGJ1439:BGJ1446 BQF1439:BQF1446 CAB1439:CAB1446 CJX1439:CJX1446 CTT1439:CTT1446 DDP1439:DDP1446 DNL1439:DNL1446 DXH1439:DXH1446 EHD1439:EHD1446 EQZ1439:EQZ1446 FAV1439:FAV1446 FKR1439:FKR1446 FUN1439:FUN1446 GEJ1439:GEJ1446 GOF1439:GOF1446 GYB1439:GYB1446 HHX1439:HHX1446 HRT1439:HRT1446 IBP1439:IBP1446 ILL1439:ILL1446 IVH1439:IVH1446 JFD1439:JFD1446 JOZ1439:JOZ1446 JYV1439:JYV1446 KIR1439:KIR1446 KSN1439:KSN1446 LCJ1439:LCJ1446 LMF1439:LMF1446 LWB1439:LWB1446 MFX1439:MFX1446 MPT1439:MPT1446 MZP1439:MZP1446 NJL1439:NJL1446 NTH1439:NTH1446 ODD1439:ODD1446 OMZ1439:OMZ1446 OWV1439:OWV1446 PGR1439:PGR1446 PQN1439:PQN1446 QAJ1439:QAJ1446 QKF1439:QKF1446 QUB1439:QUB1446 RDX1439:RDX1446 RNT1439:RNT1446 RXP1439:RXP1446 SHL1439:SHL1446 SRH1439:SRH1446 TBD1439:TBD1446 TKZ1439:TKZ1446 TUV1439:TUV1446 UER1439:UER1446 UON1439:UON1446 UYJ1439:UYJ1446 VIF1439:VIF1446 VSB1439:VSB1446 WBX1439:WBX1446 WLT1439:WLT1446 WVP1439:WVP1446 HJ1234:HJ1288 RF1234:RF1288 ABB1234:ABB1288 AKX1234:AKX1288 AUT1234:AUT1288 BEP1234:BEP1288 BOL1234:BOL1288 BYH1234:BYH1288 CID1234:CID1288 CRZ1234:CRZ1288 DBV1234:DBV1288 DLR1234:DLR1288 DVN1234:DVN1288 EFJ1234:EFJ1288 EPF1234:EPF1288 EZB1234:EZB1288 FIX1234:FIX1288 FST1234:FST1288 GCP1234:GCP1288 GML1234:GML1288 GWH1234:GWH1288 HGD1234:HGD1288 HPZ1234:HPZ1288 HZV1234:HZV1288 IJR1234:IJR1288 ITN1234:ITN1288 JDJ1234:JDJ1288 JNF1234:JNF1288 JXB1234:JXB1288 KGX1234:KGX1288 KQT1234:KQT1288 LAP1234:LAP1288 LKL1234:LKL1288 LUH1234:LUH1288 MED1234:MED1288 MNZ1234:MNZ1288 MXV1234:MXV1288 NHR1234:NHR1288 NRN1234:NRN1288 OBJ1234:OBJ1288 OLF1234:OLF1288 OVB1234:OVB1288 PEX1234:PEX1288 POT1234:POT1288 PYP1234:PYP1288 QIL1234:QIL1288 QSH1234:QSH1288 RCD1234:RCD1288 RLZ1234:RLZ1288 RVV1234:RVV1288 SFR1234:SFR1288 SPN1234:SPN1288 SZJ1234:SZJ1288 TJF1234:TJF1288 TTB1234:TTB1288 UCX1234:UCX1288 UMT1234:UMT1288 UWP1234:UWP1288 VGL1234:VGL1288 VQH1234:VQH1288 WAD1234:WAD1288 WJZ1234:WJZ1288 WTV1234:WTV1288 HH8:HH142 WTT8:WTT142 WJX8:WJX142 WAB8:WAB142 VQF8:VQF142 VGJ8:VGJ142 UWN8:UWN142 UMR8:UMR142 UCV8:UCV142 TSZ8:TSZ142 TJD8:TJD142 SZH8:SZH142 SPL8:SPL142 SFP8:SFP142 RVT8:RVT142 RLX8:RLX142 RCB8:RCB142 QSF8:QSF142 QIJ8:QIJ142 PYN8:PYN142 POR8:POR142 PEV8:PEV142 OUZ8:OUZ142 OLD8:OLD142 OBH8:OBH142 NRL8:NRL142 NHP8:NHP142 MXT8:MXT142 MNX8:MNX142 MEB8:MEB142 LUF8:LUF142 LKJ8:LKJ142 LAN8:LAN142 KQR8:KQR142 KGV8:KGV142 JWZ8:JWZ142 JND8:JND142 JDH8:JDH142 ITL8:ITL142 IJP8:IJP142 HZT8:HZT142 HPX8:HPX142 HGB8:HGB142 GWF8:GWF142 GMJ8:GMJ142 GCN8:GCN142 FSR8:FSR142 FIV8:FIV142 EYZ8:EYZ142 EPD8:EPD142 EFH8:EFH142 DVL8:DVL142 DLP8:DLP142 DBT8:DBT142 CRX8:CRX142 CIB8:CIB142 BYF8:BYF142 BOJ8:BOJ142 BEN8:BEN142 AUR8:AUR142 AKV8:AKV142 AAZ8:AAZ142 RD8:RD142">
      <formula1>pavieniai</formula1>
    </dataValidation>
    <dataValidation type="list" allowBlank="1" showInputMessage="1" showErrorMessage="1" sqref="WTQ1159:WTQ1168 WJU1159:WJU1168 VZY1159:VZY1168 VQC1159:VQC1168 VGG1159:VGG1168 UWK1159:UWK1168 UMO1159:UMO1168 UCS1159:UCS1168 TSW1159:TSW1168 TJA1159:TJA1168 SZE1159:SZE1168 SPI1159:SPI1168 SFM1159:SFM1168 RVQ1159:RVQ1168 RLU1159:RLU1168 RBY1159:RBY1168 QSC1159:QSC1168 QIG1159:QIG1168 PYK1159:PYK1168 POO1159:POO1168 PES1159:PES1168 OUW1159:OUW1168 OLA1159:OLA1168 OBE1159:OBE1168 NRI1159:NRI1168 NHM1159:NHM1168 MXQ1159:MXQ1168 MNU1159:MNU1168 MDY1159:MDY1168 LUC1159:LUC1168 LKG1159:LKG1168 LAK1159:LAK1168 KQO1159:KQO1168 KGS1159:KGS1168 JWW1159:JWW1168 JNA1159:JNA1168 JDE1159:JDE1168 ITI1159:ITI1168 IJM1159:IJM1168 HZQ1159:HZQ1168 HPU1159:HPU1168 HFY1159:HFY1168 GWC1159:GWC1168 GMG1159:GMG1168 GCK1159:GCK1168 FSO1159:FSO1168 FIS1159:FIS1168 EYW1159:EYW1168 EPA1159:EPA1168 EFE1159:EFE1168 DVI1159:DVI1168 DLM1159:DLM1168 DBQ1159:DBQ1168 CRU1159:CRU1168 CHY1159:CHY1168 BYC1159:BYC1168 BOG1159:BOG1168 BEK1159:BEK1168 AUO1159:AUO1168 AKS1159:AKS1168 AAW1159:AAW1168 RA1159:RA1168 HE1159:HE1168 WTQ1196:WTQ1208 WJU1196:WJU1208 VZY1196:VZY1208 VQC1196:VQC1208 VGG1196:VGG1208 UWK1196:UWK1208 UMO1196:UMO1208 UCS1196:UCS1208 TSW1196:TSW1208 TJA1196:TJA1208 SZE1196:SZE1208 SPI1196:SPI1208 SFM1196:SFM1208 RVQ1196:RVQ1208 RLU1196:RLU1208 RBY1196:RBY1208 QSC1196:QSC1208 QIG1196:QIG1208 PYK1196:PYK1208 POO1196:POO1208 PES1196:PES1208 OUW1196:OUW1208 OLA1196:OLA1208 OBE1196:OBE1208 NRI1196:NRI1208 NHM1196:NHM1208 MXQ1196:MXQ1208 MNU1196:MNU1208 MDY1196:MDY1208 LUC1196:LUC1208 LKG1196:LKG1208 LAK1196:LAK1208 KQO1196:KQO1208 KGS1196:KGS1208 JWW1196:JWW1208 JNA1196:JNA1208 JDE1196:JDE1208 ITI1196:ITI1208 IJM1196:IJM1208 HZQ1196:HZQ1208 HPU1196:HPU1208 HFY1196:HFY1208 GWC1196:GWC1208 GMG1196:GMG1208 GCK1196:GCK1208 FSO1196:FSO1208 FIS1196:FIS1208 EYW1196:EYW1208 EPA1196:EPA1208 EFE1196:EFE1208 DVI1196:DVI1208 DLM1196:DLM1208 DBQ1196:DBQ1208 CRU1196:CRU1208 CHY1196:CHY1208 BYC1196:BYC1208 BOG1196:BOG1208 BEK1196:BEK1208 AUO1196:AUO1208 AKS1196:AKS1208 AAW1196:AAW1208 RA1196:RA1208 HE1196:HE1208 WJZ1290:WJZ1297 WAD1290:WAD1297 VQH1290:VQH1297 VGL1290:VGL1297 UWP1290:UWP1297 UMT1290:UMT1297 UCX1290:UCX1297 TTB1290:TTB1297 TJF1290:TJF1297 SZJ1290:SZJ1297 SPN1290:SPN1297 SFR1290:SFR1297 RVV1290:RVV1297 RLZ1290:RLZ1297 RCD1290:RCD1297 QSH1290:QSH1297 QIL1290:QIL1297 PYP1290:PYP1297 POT1290:POT1297 PEX1290:PEX1297 OVB1290:OVB1297 OLF1290:OLF1297 OBJ1290:OBJ1297 NRN1290:NRN1297 NHR1290:NHR1297 MXV1290:MXV1297 MNZ1290:MNZ1297 MED1290:MED1297 LUH1290:LUH1297 LKL1290:LKL1297 LAP1290:LAP1297 KQT1290:KQT1297 KGX1290:KGX1297 JXB1290:JXB1297 JNF1290:JNF1297 JDJ1290:JDJ1297 ITN1290:ITN1297 IJR1290:IJR1297 HZV1290:HZV1297 HPZ1290:HPZ1297 HGD1290:HGD1297 GWH1290:GWH1297 GML1290:GML1297 GCP1290:GCP1297 FST1290:FST1297 FIX1290:FIX1297 EZB1290:EZB1297 EPF1290:EPF1297 EFJ1290:EFJ1297 DVN1290:DVN1297 DLR1290:DLR1297 DBV1290:DBV1297 CRZ1290:CRZ1297 CID1290:CID1297 BYH1290:BYH1297 BOL1290:BOL1297 BEP1290:BEP1297 AUT1290:AUT1297 AKX1290:AKX1297 ABB1290:ABB1297 RF1290:RF1297 HJ1290:HJ1297 WTV1290:WTV1297 HG680:HG700 RC680:RC700 AAY680:AAY700 AKU680:AKU700 AUQ680:AUQ700 BEM680:BEM700 BOI680:BOI700 BYE680:BYE700 CIA680:CIA700 CRW680:CRW700 DBS680:DBS700 DLO680:DLO700 DVK680:DVK700 EFG680:EFG700 EPC680:EPC700 EYY680:EYY700 FIU680:FIU700 FSQ680:FSQ700 GCM680:GCM700 GMI680:GMI700 GWE680:GWE700 HGA680:HGA700 HPW680:HPW700 HZS680:HZS700 IJO680:IJO700 ITK680:ITK700 JDG680:JDG700 JNC680:JNC700 JWY680:JWY700 KGU680:KGU700 KQQ680:KQQ700 LAM680:LAM700 LKI680:LKI700 LUE680:LUE700 MEA680:MEA700 MNW680:MNW700 MXS680:MXS700 NHO680:NHO700 NRK680:NRK700 OBG680:OBG700 OLC680:OLC700 OUY680:OUY700 PEU680:PEU700 POQ680:POQ700 PYM680:PYM700 QII680:QII700 QSE680:QSE700 RCA680:RCA700 RLW680:RLW700 RVS680:RVS700 SFO680:SFO700 SPK680:SPK700 SZG680:SZG700 TJC680:TJC700 TSY680:TSY700 UCU680:UCU700 UMQ680:UMQ700 UWM680:UWM700 VGI680:VGI700 VQE680:VQE700 WAA680:WAA700 WJW680:WJW700 WTS680:WTS700 HG677:HG678 RC677:RC678 AAY677:AAY678 AKU677:AKU678 AUQ677:AUQ678 BEM677:BEM678 BOI677:BOI678 BYE677:BYE678 CIA677:CIA678 CRW677:CRW678 DBS677:DBS678 DLO677:DLO678 DVK677:DVK678 EFG677:EFG678 EPC677:EPC678 EYY677:EYY678 FIU677:FIU678 FSQ677:FSQ678 GCM677:GCM678 GMI677:GMI678 GWE677:GWE678 HGA677:HGA678 HPW677:HPW678 HZS677:HZS678 IJO677:IJO678 ITK677:ITK678 JDG677:JDG678 JNC677:JNC678 JWY677:JWY678 KGU677:KGU678 KQQ677:KQQ678 LAM677:LAM678 LKI677:LKI678 LUE677:LUE678 MEA677:MEA678 MNW677:MNW678 MXS677:MXS678 NHO677:NHO678 NRK677:NRK678 OBG677:OBG678 OLC677:OLC678 OUY677:OUY678 PEU677:PEU678 POQ677:POQ678 PYM677:PYM678 QII677:QII678 QSE677:QSE678 RCA677:RCA678 RLW677:RLW678 RVS677:RVS678 SFO677:SFO678 SPK677:SPK678 SZG677:SZG678 TJC677:TJC678 TSY677:TSY678 UCU677:UCU678 UMQ677:UMQ678 UWM677:UWM678 VGI677:VGI678 VQE677:VQE678 WAA677:WAA678 WJW677:WJW678 WTS677:WTS678 RA1170:RA1194 AAW1170:AAW1194 AKS1170:AKS1194 AUO1170:AUO1194 BEK1170:BEK1194 BOG1170:BOG1194 BYC1170:BYC1194 CHY1170:CHY1194 CRU1170:CRU1194 DBQ1170:DBQ1194 DLM1170:DLM1194 DVI1170:DVI1194 EFE1170:EFE1194 EPA1170:EPA1194 EYW1170:EYW1194 FIS1170:FIS1194 FSO1170:FSO1194 GCK1170:GCK1194 GMG1170:GMG1194 GWC1170:GWC1194 HFY1170:HFY1194 HPU1170:HPU1194 HZQ1170:HZQ1194 IJM1170:IJM1194 ITI1170:ITI1194 JDE1170:JDE1194 JNA1170:JNA1194 JWW1170:JWW1194 KGS1170:KGS1194 KQO1170:KQO1194 LAK1170:LAK1194 LKG1170:LKG1194 LUC1170:LUC1194 MDY1170:MDY1194 MNU1170:MNU1194 MXQ1170:MXQ1194 NHM1170:NHM1194 NRI1170:NRI1194 OBE1170:OBE1194 OLA1170:OLA1194 OUW1170:OUW1194 PES1170:PES1194 POO1170:POO1194 PYK1170:PYK1194 QIG1170:QIG1194 QSC1170:QSC1194 RBY1170:RBY1194 RLU1170:RLU1194 RVQ1170:RVQ1194 SFM1170:SFM1194 SPI1170:SPI1194 SZE1170:SZE1194 TJA1170:TJA1194 TSW1170:TSW1194 UCS1170:UCS1194 UMO1170:UMO1194 UWK1170:UWK1194 VGG1170:VGG1194 VQC1170:VQC1194 VZY1170:VZY1194 WJU1170:WJU1194 WTQ1170:WTQ1194 HE1170:HE1194 HG703:HG736 RC703:RC736 AAY703:AAY736 AKU703:AKU736 AUQ703:AUQ736 BEM703:BEM736 BOI703:BOI736 BYE703:BYE736 CIA703:CIA736 CRW703:CRW736 DBS703:DBS736 DLO703:DLO736 DVK703:DVK736 EFG703:EFG736 EPC703:EPC736 EYY703:EYY736 FIU703:FIU736 FSQ703:FSQ736 GCM703:GCM736 GMI703:GMI736 GWE703:GWE736 HGA703:HGA736 HPW703:HPW736 HZS703:HZS736 IJO703:IJO736 ITK703:ITK736 JDG703:JDG736 JNC703:JNC736 JWY703:JWY736 KGU703:KGU736 KQQ703:KQQ736 LAM703:LAM736 LKI703:LKI736 LUE703:LUE736 MEA703:MEA736 MNW703:MNW736 MXS703:MXS736 NHO703:NHO736 NRK703:NRK736 OBG703:OBG736 OLC703:OLC736 OUY703:OUY736 PEU703:PEU736 POQ703:POQ736 PYM703:PYM736 QII703:QII736 QSE703:QSE736 RCA703:RCA736 RLW703:RLW736 RVS703:RVS736 SFO703:SFO736 SPK703:SPK736 SZG703:SZG736 TJC703:TJC736 TSY703:TSY736 UCU703:UCU736 UMQ703:UMQ736 UWM703:UWM736 VGI703:VGI736 VQE703:VQE736 WAA703:WAA736 WJW703:WJW736 WTS703:WTS736 WJU1210:WJU1221 VZY1210:VZY1221 VQC1210:VQC1221 VGG1210:VGG1221 UWK1210:UWK1221 UMO1210:UMO1221 UCS1210:UCS1221 TSW1210:TSW1221 TJA1210:TJA1221 SZE1210:SZE1221 SPI1210:SPI1221 SFM1210:SFM1221 RVQ1210:RVQ1221 RLU1210:RLU1221 RBY1210:RBY1221 QSC1210:QSC1221 QIG1210:QIG1221 PYK1210:PYK1221 POO1210:POO1221 PES1210:PES1221 OUW1210:OUW1221 OLA1210:OLA1221 OBE1210:OBE1221 NRI1210:NRI1221 NHM1210:NHM1221 MXQ1210:MXQ1221 MNU1210:MNU1221 MDY1210:MDY1221 LUC1210:LUC1221 LKG1210:LKG1221 LAK1210:LAK1221 KQO1210:KQO1221 KGS1210:KGS1221 JWW1210:JWW1221 JNA1210:JNA1221 JDE1210:JDE1221 ITI1210:ITI1221 IJM1210:IJM1221 HZQ1210:HZQ1221 HPU1210:HPU1221 HFY1210:HFY1221 GWC1210:GWC1221 GMG1210:GMG1221 GCK1210:GCK1221 FSO1210:FSO1221 FIS1210:FIS1221 EYW1210:EYW1221 EPA1210:EPA1221 EFE1210:EFE1221 DVI1210:DVI1221 DLM1210:DLM1221 DBQ1210:DBQ1221 CRU1210:CRU1221 CHY1210:CHY1221 BYC1210:BYC1221 BOG1210:BOG1221 BEK1210:BEK1221 AUO1210:AUO1221 AKS1210:AKS1221 AAW1210:AAW1221 RA1210:RA1221 HE1210:HE1221 WTQ1210:WTQ1221 HG639:HG672 RC639:RC672 AAY639:AAY672 AKU639:AKU672 AUQ639:AUQ672 BEM639:BEM672 BOI639:BOI672 BYE639:BYE672 CIA639:CIA672 CRW639:CRW672 DBS639:DBS672 DLO639:DLO672 DVK639:DVK672 EFG639:EFG672 EPC639:EPC672 EYY639:EYY672 FIU639:FIU672 FSQ639:FSQ672 GCM639:GCM672 GMI639:GMI672 GWE639:GWE672 HGA639:HGA672 HPW639:HPW672 HZS639:HZS672 IJO639:IJO672 ITK639:ITK672 JDG639:JDG672 JNC639:JNC672 JWY639:JWY672 KGU639:KGU672 KQQ639:KQQ672 LAM639:LAM672 LKI639:LKI672 LUE639:LUE672 MEA639:MEA672 MNW639:MNW672 MXS639:MXS672 NHO639:NHO672 NRK639:NRK672 OBG639:OBG672 OLC639:OLC672 OUY639:OUY672 PEU639:PEU672 POQ639:POQ672 PYM639:PYM672 QII639:QII672 QSE639:QSE672 RCA639:RCA672 RLW639:RLW672 RVS639:RVS672 SFO639:SFO672 SPK639:SPK672 SZG639:SZG672 TJC639:TJC672 TSY639:TSY672 UCU639:UCU672 UMQ639:UMQ672 UWM639:UWM672 VGI639:VGI672 VQE639:VQE672 WAA639:WAA672 WJW639:WJW672 WTS639:WTS672 HG618:HG634 HG597:HG605 RC597:RC605 AAY597:AAY605 AKU597:AKU605 AUQ597:AUQ605 BEM597:BEM605 BOI597:BOI605 BYE597:BYE605 CIA597:CIA605 CRW597:CRW605 DBS597:DBS605 DLO597:DLO605 DVK597:DVK605 EFG597:EFG605 EPC597:EPC605 EYY597:EYY605 FIU597:FIU605 FSQ597:FSQ605 GCM597:GCM605 GMI597:GMI605 GWE597:GWE605 HGA597:HGA605 HPW597:HPW605 HZS597:HZS605 IJO597:IJO605 ITK597:ITK605 JDG597:JDG605 JNC597:JNC605 JWY597:JWY605 KGU597:KGU605 KQQ597:KQQ605 LAM597:LAM605 LKI597:LKI605 LUE597:LUE605 MEA597:MEA605 MNW597:MNW605 MXS597:MXS605 NHO597:NHO605 NRK597:NRK605 OBG597:OBG605 OLC597:OLC605 OUY597:OUY605 PEU597:PEU605 POQ597:POQ605 PYM597:PYM605 QII597:QII605 QSE597:QSE605 RCA597:RCA605 RLW597:RLW605 RVS597:RVS605 SFO597:SFO605 SPK597:SPK605 SZG597:SZG605 TJC597:TJC605 TSY597:TSY605 UCU597:UCU605 UMQ597:UMQ605 UWM597:UWM605 VGI597:VGI605 VQE597:VQE605 WAA597:WAA605 WJW597:WJW605 WTS597:WTS605 HG573:HG574 RC573:RC574 AAY573:AAY574 AKU573:AKU574 AUQ573:AUQ574 BEM573:BEM574 BOI573:BOI574 BYE573:BYE574 CIA573:CIA574 CRW573:CRW574 DBS573:DBS574 DLO573:DLO574 DVK573:DVK574 EFG573:EFG574 EPC573:EPC574 EYY573:EYY574 FIU573:FIU574 FSQ573:FSQ574 GCM573:GCM574 GMI573:GMI574 GWE573:GWE574 HGA573:HGA574 HPW573:HPW574 HZS573:HZS574 IJO573:IJO574 ITK573:ITK574 JDG573:JDG574 JNC573:JNC574 JWY573:JWY574 KGU573:KGU574 KQQ573:KQQ574 LAM573:LAM574 LKI573:LKI574 LUE573:LUE574 MEA573:MEA574 MNW573:MNW574 MXS573:MXS574 NHO573:NHO574 NRK573:NRK574 OBG573:OBG574 OLC573:OLC574 OUY573:OUY574 PEU573:PEU574 POQ573:POQ574 PYM573:PYM574 QII573:QII574 QSE573:QSE574 RCA573:RCA574 RLW573:RLW574 RVS573:RVS574 SFO573:SFO574 SPK573:SPK574 SZG573:SZG574 TJC573:TJC574 TSY573:TSY574 UCU573:UCU574 UMQ573:UMQ574 UWM573:UWM574 VGI573:VGI574 VQE573:VQE574 WAA573:WAA574 WJW573:WJW574 WTS573:WTS574 RC618:RC634 AAY618:AAY634 AKU618:AKU634 AUQ618:AUQ634 BEM618:BEM634 BOI618:BOI634 BYE618:BYE634 CIA618:CIA634 CRW618:CRW634 DBS618:DBS634 DLO618:DLO634 DVK618:DVK634 EFG618:EFG634 EPC618:EPC634 EYY618:EYY634 FIU618:FIU634 FSQ618:FSQ634 GCM618:GCM634 GMI618:GMI634 GWE618:GWE634 HGA618:HGA634 HPW618:HPW634 HZS618:HZS634 IJO618:IJO634 ITK618:ITK634 JDG618:JDG634 JNC618:JNC634 JWY618:JWY634 KGU618:KGU634 KQQ618:KQQ634 LAM618:LAM634 LKI618:LKI634 LUE618:LUE634 MEA618:MEA634 MNW618:MNW634 MXS618:MXS634 NHO618:NHO634 NRK618:NRK634 OBG618:OBG634 OLC618:OLC634 OUY618:OUY634 PEU618:PEU634 POQ618:POQ634 PYM618:PYM634 QII618:QII634 QSE618:QSE634 RCA618:RCA634 RLW618:RLW634 RVS618:RVS634 SFO618:SFO634 SPK618:SPK634 SZG618:SZG634 TJC618:TJC634 TSY618:TSY634 UCU618:UCU634 UMQ618:UMQ634 UWM618:UWM634 VGI618:VGI634 VQE618:VQE634 WAA618:WAA634 WJW618:WJW634 WTS618:WTS634 WVO1311:WVO1316 WLS1311:WLS1316 WBW1311:WBW1316 VSA1311:VSA1316 VIE1311:VIE1316 UYI1311:UYI1316 UOM1311:UOM1316 UEQ1311:UEQ1316 TUU1311:TUU1316 TKY1311:TKY1316 TBC1311:TBC1316 SRG1311:SRG1316 SHK1311:SHK1316 RXO1311:RXO1316 RNS1311:RNS1316 RDW1311:RDW1316 QUA1311:QUA1316 QKE1311:QKE1316 QAI1311:QAI1316 PQM1311:PQM1316 PGQ1311:PGQ1316 OWU1311:OWU1316 OMY1311:OMY1316 ODC1311:ODC1316 NTG1311:NTG1316 NJK1311:NJK1316 MZO1311:MZO1316 MPS1311:MPS1316 MFW1311:MFW1316 LWA1311:LWA1316 LME1311:LME1316 LCI1311:LCI1316 KSM1311:KSM1316 KIQ1311:KIQ1316 JYU1311:JYU1316 JOY1311:JOY1316 JFC1311:JFC1316 IVG1311:IVG1316 ILK1311:ILK1316 IBO1311:IBO1316 HRS1311:HRS1316 HHW1311:HHW1316 GYA1311:GYA1316 GOE1311:GOE1316 GEI1311:GEI1316 FUM1311:FUM1316 FKQ1311:FKQ1316 FAU1311:FAU1316 EQY1311:EQY1316 EHC1311:EHC1316 DXG1311:DXG1316 DNK1311:DNK1316 DDO1311:DDO1316 CTS1311:CTS1316 CJW1311:CJW1316 CAA1311:CAA1316 BQE1311:BQE1316 BGI1311:BGI1316 AWM1311:AWM1316 AMQ1311:AMQ1316 ACU1311:ACU1316 SY1311:SY1316 JC1311:JC1316 WVO1319:WVO1364 WLS1319:WLS1364 WBW1319:WBW1364 VSA1319:VSA1364 VIE1319:VIE1364 UYI1319:UYI1364 UOM1319:UOM1364 UEQ1319:UEQ1364 TUU1319:TUU1364 TKY1319:TKY1364 TBC1319:TBC1364 SRG1319:SRG1364 SHK1319:SHK1364 RXO1319:RXO1364 RNS1319:RNS1364 RDW1319:RDW1364 QUA1319:QUA1364 QKE1319:QKE1364 QAI1319:QAI1364 PQM1319:PQM1364 PGQ1319:PGQ1364 OWU1319:OWU1364 OMY1319:OMY1364 ODC1319:ODC1364 NTG1319:NTG1364 NJK1319:NJK1364 MZO1319:MZO1364 MPS1319:MPS1364 MFW1319:MFW1364 LWA1319:LWA1364 LME1319:LME1364 LCI1319:LCI1364 KSM1319:KSM1364 KIQ1319:KIQ1364 JYU1319:JYU1364 JOY1319:JOY1364 JFC1319:JFC1364 IVG1319:IVG1364 ILK1319:ILK1364 IBO1319:IBO1364 HRS1319:HRS1364 HHW1319:HHW1364 GYA1319:GYA1364 GOE1319:GOE1364 GEI1319:GEI1364 FUM1319:FUM1364 FKQ1319:FKQ1364 FAU1319:FAU1364 EQY1319:EQY1364 EHC1319:EHC1364 DXG1319:DXG1364 DNK1319:DNK1364 DDO1319:DDO1364 CTS1319:CTS1364 CJW1319:CJW1364 CAA1319:CAA1364 BQE1319:BQE1364 BGI1319:BGI1364 AWM1319:AWM1364 AMQ1319:AMQ1364 ACU1319:ACU1364 SY1319:SY1364 JC1319:JC1364 JC1426 SY1426 ACU1426 AMQ1426 AWM1426 BGI1426 BQE1426 CAA1426 CJW1426 CTS1426 DDO1426 DNK1426 DXG1426 EHC1426 EQY1426 FAU1426 FKQ1426 FUM1426 GEI1426 GOE1426 GYA1426 HHW1426 HRS1426 IBO1426 ILK1426 IVG1426 JFC1426 JOY1426 JYU1426 KIQ1426 KSM1426 LCI1426 LME1426 LWA1426 MFW1426 MPS1426 MZO1426 NJK1426 NTG1426 ODC1426 OMY1426 OWU1426 PGQ1426 PQM1426 QAI1426 QKE1426 QUA1426 RDW1426 RNS1426 RXO1426 SHK1426 SRG1426 TBC1426 TKY1426 TUU1426 UEQ1426 UOM1426 UYI1426 VIE1426 VSA1426 WBW1426 WLS1426 WVO1426 JC1428:JC1437 SY1428:SY1437 ACU1428:ACU1437 AMQ1428:AMQ1437 AWM1428:AWM1437 BGI1428:BGI1437 BQE1428:BQE1437 CAA1428:CAA1437 CJW1428:CJW1437 CTS1428:CTS1437 DDO1428:DDO1437 DNK1428:DNK1437 DXG1428:DXG1437 EHC1428:EHC1437 EQY1428:EQY1437 FAU1428:FAU1437 FKQ1428:FKQ1437 FUM1428:FUM1437 GEI1428:GEI1437 GOE1428:GOE1437 GYA1428:GYA1437 HHW1428:HHW1437 HRS1428:HRS1437 IBO1428:IBO1437 ILK1428:ILK1437 IVG1428:IVG1437 JFC1428:JFC1437 JOY1428:JOY1437 JYU1428:JYU1437 KIQ1428:KIQ1437 KSM1428:KSM1437 LCI1428:LCI1437 LME1428:LME1437 LWA1428:LWA1437 MFW1428:MFW1437 MPS1428:MPS1437 MZO1428:MZO1437 NJK1428:NJK1437 NTG1428:NTG1437 ODC1428:ODC1437 OMY1428:OMY1437 OWU1428:OWU1437 PGQ1428:PGQ1437 PQM1428:PQM1437 QAI1428:QAI1437 QKE1428:QKE1437 QUA1428:QUA1437 RDW1428:RDW1437 RNS1428:RNS1437 RXO1428:RXO1437 SHK1428:SHK1437 SRG1428:SRG1437 TBC1428:TBC1437 TKY1428:TKY1437 TUU1428:TUU1437 UEQ1428:UEQ1437 UOM1428:UOM1437 UYI1428:UYI1437 VIE1428:VIE1437 VSA1428:VSA1437 WBW1428:WBW1437 WLS1428:WLS1437 WVO1428:WVO1437 JC1439:JC1446 SY1439:SY1446 ACU1439:ACU1446 AMQ1439:AMQ1446 AWM1439:AWM1446 BGI1439:BGI1446 BQE1439:BQE1446 CAA1439:CAA1446 CJW1439:CJW1446 CTS1439:CTS1446 DDO1439:DDO1446 DNK1439:DNK1446 DXG1439:DXG1446 EHC1439:EHC1446 EQY1439:EQY1446 FAU1439:FAU1446 FKQ1439:FKQ1446 FUM1439:FUM1446 GEI1439:GEI1446 GOE1439:GOE1446 GYA1439:GYA1446 HHW1439:HHW1446 HRS1439:HRS1446 IBO1439:IBO1446 ILK1439:ILK1446 IVG1439:IVG1446 JFC1439:JFC1446 JOY1439:JOY1446 JYU1439:JYU1446 KIQ1439:KIQ1446 KSM1439:KSM1446 LCI1439:LCI1446 LME1439:LME1446 LWA1439:LWA1446 MFW1439:MFW1446 MPS1439:MPS1446 MZO1439:MZO1446 NJK1439:NJK1446 NTG1439:NTG1446 ODC1439:ODC1446 OMY1439:OMY1446 OWU1439:OWU1446 PGQ1439:PGQ1446 PQM1439:PQM1446 QAI1439:QAI1446 QKE1439:QKE1446 QUA1439:QUA1446 RDW1439:RDW1446 RNS1439:RNS1446 RXO1439:RXO1446 SHK1439:SHK1446 SRG1439:SRG1446 TBC1439:TBC1446 TKY1439:TKY1446 TUU1439:TUU1446 UEQ1439:UEQ1446 UOM1439:UOM1446 UYI1439:UYI1446 VIE1439:VIE1446 VSA1439:VSA1446 WBW1439:WBW1446 WLS1439:WLS1446 WVO1439:WVO1446 HI1234:HI1288 RE1234:RE1288 ABA1234:ABA1288 AKW1234:AKW1288 AUS1234:AUS1288 BEO1234:BEO1288 BOK1234:BOK1288 BYG1234:BYG1288 CIC1234:CIC1288 CRY1234:CRY1288 DBU1234:DBU1288 DLQ1234:DLQ1288 DVM1234:DVM1288 EFI1234:EFI1288 EPE1234:EPE1288 EZA1234:EZA1288 FIW1234:FIW1288 FSS1234:FSS1288 GCO1234:GCO1288 GMK1234:GMK1288 GWG1234:GWG1288 HGC1234:HGC1288 HPY1234:HPY1288 HZU1234:HZU1288 IJQ1234:IJQ1288 ITM1234:ITM1288 JDI1234:JDI1288 JNE1234:JNE1288 JXA1234:JXA1288 KGW1234:KGW1288 KQS1234:KQS1288 LAO1234:LAO1288 LKK1234:LKK1288 LUG1234:LUG1288 MEC1234:MEC1288 MNY1234:MNY1288 MXU1234:MXU1288 NHQ1234:NHQ1288 NRM1234:NRM1288 OBI1234:OBI1288 OLE1234:OLE1288 OVA1234:OVA1288 PEW1234:PEW1288 POS1234:POS1288 PYO1234:PYO1288 QIK1234:QIK1288 QSG1234:QSG1288 RCC1234:RCC1288 RLY1234:RLY1288 RVU1234:RVU1288 SFQ1234:SFQ1288 SPM1234:SPM1288 SZI1234:SZI1288 TJE1234:TJE1288 TTA1234:TTA1288 UCW1234:UCW1288 UMS1234:UMS1288 UWO1234:UWO1288 VGK1234:VGK1288 VQG1234:VQG1288 WAC1234:WAC1288 WJY1234:WJY1288 WTU1234:WTU1288 HG8:HG142 WTS8:WTS142 WJW8:WJW142 WAA8:WAA142 VQE8:VQE142 VGI8:VGI142 UWM8:UWM142 UMQ8:UMQ142 UCU8:UCU142 TSY8:TSY142 TJC8:TJC142 SZG8:SZG142 SPK8:SPK142 SFO8:SFO142 RVS8:RVS142 RLW8:RLW142 RCA8:RCA142 QSE8:QSE142 QII8:QII142 PYM8:PYM142 POQ8:POQ142 PEU8:PEU142 OUY8:OUY142 OLC8:OLC142 OBG8:OBG142 NRK8:NRK142 NHO8:NHO142 MXS8:MXS142 MNW8:MNW142 MEA8:MEA142 LUE8:LUE142 LKI8:LKI142 LAM8:LAM142 KQQ8:KQQ142 KGU8:KGU142 JWY8:JWY142 JNC8:JNC142 JDG8:JDG142 ITK8:ITK142 IJO8:IJO142 HZS8:HZS142 HPW8:HPW142 HGA8:HGA142 GWE8:GWE142 GMI8:GMI142 GCM8:GCM142 FSQ8:FSQ142 FIU8:FIU142 EYY8:EYY142 EPC8:EPC142 EFG8:EFG142 DVK8:DVK142 DLO8:DLO142 DBS8:DBS142 CRW8:CRW142 CIA8:CIA142 BYE8:BYE142 BOI8:BOI142 BEM8:BEM142 AUQ8:AUQ142 AKU8:AKU142 AAY8:AAY142 RC8:RC142">
      <formula1>chorai1</formula1>
    </dataValidation>
    <dataValidation type="list" allowBlank="1" showInputMessage="1" showErrorMessage="1" sqref="WUR1250:WUR1288 WKV1250:WKV1288 WAZ1250:WAZ1288 VRD1250:VRD1288 VHH1250:VHH1288 UXL1250:UXL1288 UNP1250:UNP1288 UDT1250:UDT1288 TTX1250:TTX1288 TKB1250:TKB1288 TAF1250:TAF1288 SQJ1250:SQJ1288 SGN1250:SGN1288 RWR1250:RWR1288 RMV1250:RMV1288 RCZ1250:RCZ1288 QTD1250:QTD1288 QJH1250:QJH1288 PZL1250:PZL1288 PPP1250:PPP1288 PFT1250:PFT1288 OVX1250:OVX1288 OMB1250:OMB1288 OCF1250:OCF1288 NSJ1250:NSJ1288 NIN1250:NIN1288 MYR1250:MYR1288 MOV1250:MOV1288 MEZ1250:MEZ1288 LVD1250:LVD1288 LLH1250:LLH1288 LBL1250:LBL1288 KRP1250:KRP1288 KHT1250:KHT1288 JXX1250:JXX1288 JOB1250:JOB1288 JEF1250:JEF1288 IUJ1250:IUJ1288 IKN1250:IKN1288 IAR1250:IAR1288 HQV1250:HQV1288 HGZ1250:HGZ1288 GXD1250:GXD1288 GNH1250:GNH1288 GDL1250:GDL1288 FTP1250:FTP1288 FJT1250:FJT1288 EZX1250:EZX1288 EQB1250:EQB1288 EGF1250:EGF1288 DWJ1250:DWJ1288 DMN1250:DMN1288 DCR1250:DCR1288 CSV1250:CSV1288 CIZ1250:CIZ1288 BZD1250:BZD1288 BPH1250:BPH1288 BFL1250:BFL1288 AVP1250:AVP1288 ALT1250:ALT1288 ABX1250:ABX1288 SB1250:SB1288 IF1250:IF1288 OXQ1440:OXS1444 WUR1234:WUR1241 WKV1234:WKV1241 WAZ1234:WAZ1241 VRD1234:VRD1241 VHH1234:VHH1241 UXL1234:UXL1241 UNP1234:UNP1241 UDT1234:UDT1241 TTX1234:TTX1241 TKB1234:TKB1241 TAF1234:TAF1241 SQJ1234:SQJ1241 SGN1234:SGN1241 RWR1234:RWR1241 RMV1234:RMV1241 RCZ1234:RCZ1241 QTD1234:QTD1241 QJH1234:QJH1241 PZL1234:PZL1241 PPP1234:PPP1241 PFT1234:PFT1241 OVX1234:OVX1241 OMB1234:OMB1241 OCF1234:OCF1241 NSJ1234:NSJ1241 NIN1234:NIN1241 MYR1234:MYR1241 MOV1234:MOV1241 MEZ1234:MEZ1241 LVD1234:LVD1241 LLH1234:LLH1241 LBL1234:LBL1241 KRP1234:KRP1241 KHT1234:KHT1241 JXX1234:JXX1241 JOB1234:JOB1241 JEF1234:JEF1241 IUJ1234:IUJ1241 IKN1234:IKN1241 IAR1234:IAR1241 HQV1234:HQV1241 HGZ1234:HGZ1241 GXD1234:GXD1241 GNH1234:GNH1241 GDL1234:GDL1241 FTP1234:FTP1241 FJT1234:FJT1241 EZX1234:EZX1241 EQB1234:EQB1241 EGF1234:EGF1241 DWJ1234:DWJ1241 DMN1234:DMN1241 DCR1234:DCR1241 CSV1234:CSV1241 CIZ1234:CIZ1241 BZD1234:BZD1241 BPH1234:BPH1241 BFL1234:BFL1241 AVP1234:AVP1241 ALT1234:ALT1241 ABX1234:ABX1241 SB1234:SB1241 IF1234:IF1241 PHM1440:PHO1444 PRI1440:PRK1444 QBE1440:QBG1444 QLA1440:QLC1444 QUW1440:QUY1444 RES1440:REU1444 ROO1440:ROQ1444 RYK1440:RYM1444 SIG1440:SII1444 WUN1164:WUN1168 WKR1164:WKR1168 WAV1164:WAV1168 VQZ1164:VQZ1168 VHD1164:VHD1168 UXH1164:UXH1168 UNL1164:UNL1168 UDP1164:UDP1168 TTT1164:TTT1168 TJX1164:TJX1168 TAB1164:TAB1168 SQF1164:SQF1168 SGJ1164:SGJ1168 RWN1164:RWN1168 RMR1164:RMR1168 RCV1164:RCV1168 QSZ1164:QSZ1168 QJD1164:QJD1168 PZH1164:PZH1168 PPL1164:PPL1168 PFP1164:PFP1168 OVT1164:OVT1168 OLX1164:OLX1168 OCB1164:OCB1168 NSF1164:NSF1168 NIJ1164:NIJ1168 MYN1164:MYN1168 MOR1164:MOR1168 MEV1164:MEV1168 LUZ1164:LUZ1168 LLD1164:LLD1168 LBH1164:LBH1168 KRL1164:KRL1168 KHP1164:KHP1168 JXT1164:JXT1168 JNX1164:JNX1168 JEB1164:JEB1168 IUF1164:IUF1168 IKJ1164:IKJ1168 IAN1164:IAN1168 HQR1164:HQR1168 HGV1164:HGV1168 GWZ1164:GWZ1168 GND1164:GND1168 GDH1164:GDH1168 FTL1164:FTL1168 FJP1164:FJP1168 EZT1164:EZT1168 EPX1164:EPX1168 EGB1164:EGB1168 DWF1164:DWF1168 DMJ1164:DMJ1168 DCN1164:DCN1168 CSR1164:CSR1168 CIV1164:CIV1168 BYZ1164:BYZ1168 BPD1164:BPD1168 BFH1164:BFH1168 AVL1164:AVL1168 ALP1164:ALP1168 ABT1164:ABT1168 RX1164:RX1168 IB1164:IB1168 WUO1159:WUQ1168 WKS1159:WKU1168 WAW1159:WAY1168 VRA1159:VRC1168 VHE1159:VHG1168 UXI1159:UXK1168 UNM1159:UNO1168 UDQ1159:UDS1168 TTU1159:TTW1168 TJY1159:TKA1168 TAC1159:TAE1168 SQG1159:SQI1168 SGK1159:SGM1168 RWO1159:RWQ1168 RMS1159:RMU1168 RCW1159:RCY1168 QTA1159:QTC1168 QJE1159:QJG1168 PZI1159:PZK1168 PPM1159:PPO1168 PFQ1159:PFS1168 OVU1159:OVW1168 OLY1159:OMA1168 OCC1159:OCE1168 NSG1159:NSI1168 NIK1159:NIM1168 MYO1159:MYQ1168 MOS1159:MOU1168 MEW1159:MEY1168 LVA1159:LVC1168 LLE1159:LLG1168 LBI1159:LBK1168 KRM1159:KRO1168 KHQ1159:KHS1168 JXU1159:JXW1168 JNY1159:JOA1168 JEC1159:JEE1168 IUG1159:IUI1168 IKK1159:IKM1168 IAO1159:IAQ1168 HQS1159:HQU1168 HGW1159:HGY1168 GXA1159:GXC1168 GNE1159:GNG1168 GDI1159:GDK1168 FTM1159:FTO1168 FJQ1159:FJS1168 EZU1159:EZW1168 EPY1159:EQA1168 EGC1159:EGE1168 DWG1159:DWI1168 DMK1159:DMM1168 DCO1159:DCQ1168 CSS1159:CSU1168 CIW1159:CIY1168 BZA1159:BZC1168 BPE1159:BPG1168 BFI1159:BFK1168 AVM1159:AVO1168 ALQ1159:ALS1168 ABU1159:ABW1168 RY1159:SA1168 IC1159:IE1168 WUN1196:WUQ1208 WKR1196:WKU1208 WAV1196:WAY1208 VQZ1196:VRC1208 VHD1196:VHG1208 UXH1196:UXK1208 UNL1196:UNO1208 UDP1196:UDS1208 TTT1196:TTW1208 TJX1196:TKA1208 TAB1196:TAE1208 SQF1196:SQI1208 SGJ1196:SGM1208 RWN1196:RWQ1208 RMR1196:RMU1208 RCV1196:RCY1208 QSZ1196:QTC1208 QJD1196:QJG1208 PZH1196:PZK1208 PPL1196:PPO1208 PFP1196:PFS1208 OVT1196:OVW1208 OLX1196:OMA1208 OCB1196:OCE1208 NSF1196:NSI1208 NIJ1196:NIM1208 MYN1196:MYQ1208 MOR1196:MOU1208 MEV1196:MEY1208 LUZ1196:LVC1208 LLD1196:LLG1208 LBH1196:LBK1208 KRL1196:KRO1208 KHP1196:KHS1208 JXT1196:JXW1208 JNX1196:JOA1208 JEB1196:JEE1208 IUF1196:IUI1208 IKJ1196:IKM1208 IAN1196:IAQ1208 HQR1196:HQU1208 HGV1196:HGY1208 GWZ1196:GXC1208 GND1196:GNG1208 GDH1196:GDK1208 FTL1196:FTO1208 FJP1196:FJS1208 EZT1196:EZW1208 EPX1196:EQA1208 EGB1196:EGE1208 DWF1196:DWI1208 DMJ1196:DMM1208 DCN1196:DCQ1208 CSR1196:CSU1208 CIV1196:CIY1208 BYZ1196:BZC1208 BPD1196:BPG1208 BFH1196:BFK1208 AVL1196:AVO1208 ALP1196:ALS1208 ABT1196:ABW1208 RX1196:SA1208 IB1196:IE1208 SSC1440:SSE1444 TBY1440:TCA1444 TLU1440:TLW1444 TVQ1440:TVS1444 UFM1440:UFO1444 UPI1440:UPK1444 UZE1440:UZG1444 VJA1440:VJC1444 VSW1440:VSY1444 WCS1440:WCU1444 WMO1440:WMQ1444 WWK1440:WWM1444 WMN1445:WMQ1446 JX1442:JX1444 TT1442:TT1444 ADP1442:ADP1444 ANL1442:ANL1444 AXH1442:AXH1444 BHD1442:BHD1444 BQZ1442:BQZ1444 CAV1442:CAV1444 CKR1442:CKR1444 CUN1442:CUN1444 DEJ1442:DEJ1444 DOF1442:DOF1444 IC1290:IF1296 RY1290:SB1296 ABU1290:ABX1296 ALQ1290:ALT1296 AVM1290:AVP1296 BFI1290:BFL1296 BPE1290:BPH1296 BZA1290:BZD1296 CIW1290:CIZ1296 CSS1290:CSV1296 DCO1290:DCR1296 DMK1290:DMN1296 DWG1290:DWJ1296 EGC1290:EGF1296 EPY1290:EQB1296 EZU1290:EZX1296 FJQ1290:FJT1296 FTM1290:FTP1296 GDI1290:GDL1296 GNE1290:GNH1296 GXA1290:GXD1296 HGW1290:HGZ1296 HQS1290:HQV1296 IAO1290:IAR1296 IKK1290:IKN1296 IUG1290:IUJ1296 JEC1290:JEF1296 JNY1290:JOB1296 JXU1290:JXX1296 KHQ1290:KHT1296 KRM1290:KRP1296 LBI1290:LBL1296 LLE1290:LLH1296 LVA1290:LVD1296 MEW1290:MEZ1296 MOS1290:MOV1296 MYO1290:MYR1296 NIK1290:NIN1296 NSG1290:NSJ1296 OCC1290:OCF1296 OLY1290:OMB1296 OVU1290:OVX1296 PFQ1290:PFT1296 PPM1290:PPP1296 PZI1290:PZL1296 QJE1290:QJH1296 QTA1290:QTD1296 RCW1290:RCZ1296 RMS1290:RMV1296 RWO1290:RWR1296 SGK1290:SGN1296 SQG1290:SQJ1296 TAC1290:TAF1296 TJY1290:TKB1296 TTU1290:TTX1296 UDQ1290:UDT1296 UNM1290:UNP1296 UXI1290:UXL1296 VHE1290:VHH1296 VRA1290:VRD1296 WAW1290:WAZ1296 WKS1290:WKV1296 WUO1290:WUR1296 DYB1442:DYB1444 ID1297:IF1297 RZ1297:SB1297 ABV1297:ABX1297 ALR1297:ALT1297 AVN1297:AVP1297 BFJ1297:BFL1297 BPF1297:BPH1297 BZB1297:BZD1297 CIX1297:CIZ1297 CST1297:CSV1297 DCP1297:DCR1297 DML1297:DMN1297 DWH1297:DWJ1297 EGD1297:EGF1297 EPZ1297:EQB1297 EZV1297:EZX1297 FJR1297:FJT1297 FTN1297:FTP1297 GDJ1297:GDL1297 GNF1297:GNH1297 GXB1297:GXD1297 HGX1297:HGZ1297 HQT1297:HQV1297 IAP1297:IAR1297 IKL1297:IKN1297 IUH1297:IUJ1297 JED1297:JEF1297 JNZ1297:JOB1297 JXV1297:JXX1297 KHR1297:KHT1297 KRN1297:KRP1297 LBJ1297:LBL1297 LLF1297:LLH1297 LVB1297:LVD1297 MEX1297:MEZ1297 MOT1297:MOV1297 MYP1297:MYR1297 NIL1297:NIN1297 NSH1297:NSJ1297 OCD1297:OCF1297 OLZ1297:OMB1297 OVV1297:OVX1297 PFR1297:PFT1297 PPN1297:PPP1297 PZJ1297:PZL1297 QJF1297:QJH1297 QTB1297:QTD1297 RCX1297:RCZ1297 RMT1297:RMV1297 RWP1297:RWR1297 SGL1297:SGN1297 SQH1297:SQJ1297 TAD1297:TAF1297 TJZ1297:TKB1297 TTV1297:TTX1297 UDR1297:UDT1297 UNN1297:UNP1297 UXJ1297:UXL1297 VHF1297:VHH1297 VRB1297:VRD1297 WAX1297:WAZ1297 WKT1297:WKV1297 WUP1297:WUR1297 EHX1442:EHX1444 ERT1442:ERT1444 FBP1442:FBP1444 FLL1442:FLL1444 FVH1442:FVH1444 GFD1442:GFD1444 GOZ1442:GOZ1444 IC677:IE678 RY677:SA678 ABU677:ABW678 ALQ677:ALS678 AVM677:AVO678 BFI677:BFK678 BPE677:BPG678 BZA677:BZC678 CIW677:CIY678 CSS677:CSU678 DCO677:DCQ678 DMK677:DMM678 DWG677:DWI678 EGC677:EGE678 EPY677:EQA678 EZU677:EZW678 FJQ677:FJS678 FTM677:FTO678 GDI677:GDK678 GNE677:GNG678 GXA677:GXC678 HGW677:HGY678 HQS677:HQU678 IAO677:IAQ678 IKK677:IKM678 IUG677:IUI678 JEC677:JEE678 JNY677:JOA678 JXU677:JXW678 KHQ677:KHS678 KRM677:KRO678 LBI677:LBK678 LLE677:LLG678 LVA677:LVC678 MEW677:MEY678 MOS677:MOU678 MYO677:MYQ678 NIK677:NIM678 NSG677:NSI678 OCC677:OCE678 OLY677:OMA678 OVU677:OVW678 PFQ677:PFS678 PPM677:PPO678 PZI677:PZK678 QJE677:QJG678 QTA677:QTC678 RCW677:RCY678 RMS677:RMU678 RWO677:RWQ678 SGK677:SGM678 SQG677:SQI678 TAC677:TAE678 TJY677:TKA678 TTU677:TTW678 UDQ677:UDS678 UNM677:UNO678 UXI677:UXK678 VHE677:VHG678 VRA677:VRC678 WAW677:WAY678 WKS677:WKU678 WUO677:WUQ678 IB677 RX677 ABT677 ALP677 AVL677 BFH677 BPD677 BYZ677 CIV677 CSR677 DCN677 DMJ677 DWF677 EGB677 EPX677 EZT677 FJP677 FTL677 GDH677 GND677 GWZ677 HGV677 HQR677 IAN677 IKJ677 IUF677 JEB677 JNX677 JXT677 KHP677 KRL677 LBH677 LLD677 LUZ677 MEV677 MOR677 MYN677 NIJ677 NSF677 OCB677 OLX677 OVT677 PFP677 PPL677 PZH677 QJD677 QSZ677 RCV677 RMR677 RWN677 SGJ677 SQF677 TAB677 TJX677 TTT677 UDP677 UNL677 UXH677 VHD677 VQZ677 WAV677 WKR677 WUN677 IB680:IE684 RX680:SA684 ABT680:ABW684 ALP680:ALS684 AVL680:AVO684 BFH680:BFK684 BPD680:BPG684 BYZ680:BZC684 CIV680:CIY684 CSR680:CSU684 DCN680:DCQ684 DMJ680:DMM684 DWF680:DWI684 EGB680:EGE684 EPX680:EQA684 EZT680:EZW684 FJP680:FJS684 FTL680:FTO684 GDH680:GDK684 GND680:GNG684 GWZ680:GXC684 HGV680:HGY684 HQR680:HQU684 IAN680:IAQ684 IKJ680:IKM684 IUF680:IUI684 JEB680:JEE684 JNX680:JOA684 JXT680:JXW684 KHP680:KHS684 KRL680:KRO684 LBH680:LBK684 LLD680:LLG684 LUZ680:LVC684 MEV680:MEY684 MOR680:MOU684 MYN680:MYQ684 NIJ680:NIM684 NSF680:NSI684 OCB680:OCE684 OLX680:OMA684 OVT680:OVW684 PFP680:PFS684 PPL680:PPO684 PZH680:PZK684 QJD680:QJG684 QSZ680:QTC684 RCV680:RCY684 RMR680:RMU684 RWN680:RWQ684 SGJ680:SGM684 SQF680:SQI684 TAB680:TAE684 TJX680:TKA684 TTT680:TTW684 UDP680:UDS684 UNL680:UNO684 UXH680:UXK684 VHD680:VHG684 VQZ680:VRC684 WAV680:WAY684 WKR680:WKU684 WUN680:WUQ684 IC685:IE716 RY685:SA716 ABU685:ABW716 ALQ685:ALS716 AVM685:AVO716 BFI685:BFK716 BPE685:BPG716 BZA685:BZC716 CIW685:CIY716 CSS685:CSU716 DCO685:DCQ716 DMK685:DMM716 DWG685:DWI716 EGC685:EGE716 EPY685:EQA716 EZU685:EZW716 FJQ685:FJS716 FTM685:FTO716 GDI685:GDK716 GNE685:GNG716 GXA685:GXC716 HGW685:HGY716 HQS685:HQU716 IAO685:IAQ716 IKK685:IKM716 IUG685:IUI716 JEC685:JEE716 JNY685:JOA716 JXU685:JXW716 KHQ685:KHS716 KRM685:KRO716 LBI685:LBK716 LLE685:LLG716 LVA685:LVC716 MEW685:MEY716 MOS685:MOU716 MYO685:MYQ716 NIK685:NIM716 NSG685:NSI716 OCC685:OCE716 OLY685:OMA716 OVU685:OVW716 PFQ685:PFS716 PPM685:PPO716 PZI685:PZK716 QJE685:QJG716 QTA685:QTC716 RCW685:RCY716 RMS685:RMU716 RWO685:RWQ716 SGK685:SGM716 SQG685:SQI716 TAC685:TAE716 TJY685:TKA716 TTU685:TTW716 UDQ685:UDS716 UNM685:UNO716 UXI685:UXK716 VHE685:VHG716 VRA685:VRC716 WAW685:WAY716 WKS685:WKU716 WUO685:WUQ716 IB655:IB672 RX655:RX672 ABT655:ABT672 ALP655:ALP672 AVL655:AVL672 BFH655:BFH672 BPD655:BPD672 BYZ655:BYZ672 CIV655:CIV672 CSR655:CSR672 DCN655:DCN672 DMJ655:DMJ672 DWF655:DWF672 EGB655:EGB672 EPX655:EPX672 EZT655:EZT672 FJP655:FJP672 FTL655:FTL672 GDH655:GDH672 GND655:GND672 GWZ655:GWZ672 HGV655:HGV672 HQR655:HQR672 IAN655:IAN672 IKJ655:IKJ672 IUF655:IUF672 JEB655:JEB672 JNX655:JNX672 JXT655:JXT672 KHP655:KHP672 KRL655:KRL672 LBH655:LBH672 LLD655:LLD672 LUZ655:LUZ672 MEV655:MEV672 MOR655:MOR672 MYN655:MYN672 NIJ655:NIJ672 NSF655:NSF672 OCB655:OCB672 OLX655:OLX672 OVT655:OVT672 PFP655:PFP672 PPL655:PPL672 PZH655:PZH672 QJD655:QJD672 QSZ655:QSZ672 RCV655:RCV672 RMR655:RMR672 RWN655:RWN672 SGJ655:SGJ672 SQF655:SQF672 TAB655:TAB672 TJX655:TJX672 TTT655:TTT672 UDP655:UDP672 UNL655:UNL672 UXH655:UXH672 VHD655:VHD672 VQZ655:VQZ672 WAV655:WAV672 WKR655:WKR672 WUN655:WUN672 GYV1442:GYV1444 WUN698:WUN713 WKR698:WKR713 WAV698:WAV713 VQZ698:VQZ713 VHD698:VHD713 UXH698:UXH713 UNL698:UNL713 UDP698:UDP713 TTT698:TTT713 TJX698:TJX713 TAB698:TAB713 SQF698:SQF713 SGJ698:SGJ713 RWN698:RWN713 RMR698:RMR713 RCV698:RCV713 QSZ698:QSZ713 QJD698:QJD713 PZH698:PZH713 PPL698:PPL713 PFP698:PFP713 OVT698:OVT713 OLX698:OLX713 OCB698:OCB713 NSF698:NSF713 NIJ698:NIJ713 MYN698:MYN713 MOR698:MOR713 MEV698:MEV713 LUZ698:LUZ713 LLD698:LLD713 LBH698:LBH713 KRL698:KRL713 KHP698:KHP713 JXT698:JXT713 JNX698:JNX713 JEB698:JEB713 IUF698:IUF713 IKJ698:IKJ713 IAN698:IAN713 HQR698:HQR713 HGV698:HGV713 GWZ698:GWZ713 GND698:GND713 GDH698:GDH713 FTL698:FTL713 FJP698:FJP713 EZT698:EZT713 EPX698:EPX713 EGB698:EGB713 DWF698:DWF713 DMJ698:DMJ713 DCN698:DCN713 CSR698:CSR713 CIV698:CIV713 BYZ698:BYZ713 BPD698:BPD713 BFH698:BFH713 AVL698:AVL713 ALP698:ALP713 ABT698:ABT713 RX698:RX713 IB698:IB713 WUN685:WUN691 WKR685:WKR691 WAV685:WAV691 VQZ685:VQZ691 VHD685:VHD691 UXH685:UXH691 UNL685:UNL691 UDP685:UDP691 TTT685:TTT691 TJX685:TJX691 TAB685:TAB691 SQF685:SQF691 SGJ685:SGJ691 RWN685:RWN691 RMR685:RMR691 RCV685:RCV691 QSZ685:QSZ691 QJD685:QJD691 PZH685:PZH691 PPL685:PPL691 PFP685:PFP691 OVT685:OVT691 OLX685:OLX691 OCB685:OCB691 NSF685:NSF691 NIJ685:NIJ691 MYN685:MYN691 MOR685:MOR691 MEV685:MEV691 LUZ685:LUZ691 LLD685:LLD691 LBH685:LBH691 KRL685:KRL691 KHP685:KHP691 JXT685:JXT691 JNX685:JNX691 JEB685:JEB691 IUF685:IUF691 IKJ685:IKJ691 IAN685:IAN691 HQR685:HQR691 HGV685:HGV691 GWZ685:GWZ691 GND685:GND691 GDH685:GDH691 FTL685:FTL691 FJP685:FJP691 EZT685:EZT691 EPX685:EPX691 EGB685:EGB691 DWF685:DWF691 DMJ685:DMJ691 DCN685:DCN691 CSR685:CSR691 CIV685:CIV691 BYZ685:BYZ691 BPD685:BPD691 BFH685:BFH691 AVL685:AVL691 ALP685:ALP691 ABT685:ABT691 RX685:RX691 IB685:IB691 WUN716 WKR716 WAV716 VQZ716 VHD716 UXH716 UNL716 UDP716 TTT716 TJX716 TAB716 SQF716 SGJ716 RWN716 RMR716 RCV716 QSZ716 QJD716 PZH716 PPL716 PFP716 OVT716 OLX716 OCB716 NSF716 NIJ716 MYN716 MOR716 MEV716 LUZ716 LLD716 LBH716 KRL716 KHP716 JXT716 JNX716 JEB716 IUF716 IKJ716 IAN716 HQR716 HGV716 GWZ716 GND716 GDH716 FTL716 FJP716 EZT716 EPX716 EGB716 DWF716 DMJ716 DCN716 CSR716 CIV716 BYZ716 BPD716 BFH716 AVL716 ALP716 ABT716 RX716 IB716 HIR1442:HIR1444 HSN1442:HSN1444 ICJ1442:ICJ1444 IMF1442:IMF1444 IWB1442:IWB1444 JFX1442:JFX1444 JPT1442:JPT1444 JZP1442:JZP1444 KJL1442:KJL1444 RX1170:SA1194 ABT1170:ABW1194 ALP1170:ALS1194 AVL1170:AVO1194 BFH1170:BFK1194 BPD1170:BPG1194 BYZ1170:BZC1194 CIV1170:CIY1194 CSR1170:CSU1194 DCN1170:DCQ1194 DMJ1170:DMM1194 DWF1170:DWI1194 EGB1170:EGE1194 EPX1170:EQA1194 EZT1170:EZW1194 FJP1170:FJS1194 FTL1170:FTO1194 GDH1170:GDK1194 GND1170:GNG1194 GWZ1170:GXC1194 HGV1170:HGY1194 HQR1170:HQU1194 IAN1170:IAQ1194 IKJ1170:IKM1194 IUF1170:IUI1194 JEB1170:JEE1194 JNX1170:JOA1194 JXT1170:JXW1194 KHP1170:KHS1194 KRL1170:KRO1194 LBH1170:LBK1194 LLD1170:LLG1194 LUZ1170:LVC1194 MEV1170:MEY1194 MOR1170:MOU1194 MYN1170:MYQ1194 NIJ1170:NIM1194 NSF1170:NSI1194 OCB1170:OCE1194 OLX1170:OMA1194 OVT1170:OVW1194 PFP1170:PFS1194 PPL1170:PPO1194 PZH1170:PZK1194 QJD1170:QJG1194 QSZ1170:QTC1194 RCV1170:RCY1194 RMR1170:RMU1194 RWN1170:RWQ1194 SGJ1170:SGM1194 SQF1170:SQI1194 TAB1170:TAE1194 TJX1170:TKA1194 TTT1170:TTW1194 UDP1170:UDS1194 UNL1170:UNO1194 UXH1170:UXK1194 VHD1170:VHG1194 VQZ1170:VRC1194 WAV1170:WAY1194 WKR1170:WKU1194 WUN1170:WUQ1194 KTH1442:KTH1444 IB1170:IE1194 LDD1442:LDD1444 IB717:IE736 RX717:SA736 ABT717:ABW736 ALP717:ALS736 AVL717:AVO736 BFH717:BFK736 BPD717:BPG736 BYZ717:BZC736 CIV717:CIY736 CSR717:CSU736 DCN717:DCQ736 DMJ717:DMM736 DWF717:DWI736 EGB717:EGE736 EPX717:EQA736 EZT717:EZW736 FJP717:FJS736 FTL717:FTO736 GDH717:GDK736 GND717:GNG736 GWZ717:GXC736 HGV717:HGY736 HQR717:HQU736 IAN717:IAQ736 IKJ717:IKM736 IUF717:IUI736 JEB717:JEE736 JNX717:JOA736 JXT717:JXW736 KHP717:KHS736 KRL717:KRO736 LBH717:LBK736 LLD717:LLG736 LUZ717:LVC736 MEV717:MEY736 MOR717:MOU736 MYN717:MYQ736 NIJ717:NIM736 NSF717:NSI736 OCB717:OCE736 OLX717:OMA736 OVT717:OVW736 PFP717:PFS736 PPL717:PPO736 PZH717:PZK736 QJD717:QJG736 QSZ717:QTC736 RCV717:RCY736 RMR717:RMU736 RWN717:RWQ736 SGJ717:SGM736 SQF717:SQI736 TAB717:TAE736 TJX717:TKA736 TTT717:TTW736 UDP717:UDS736 UNL717:UNO736 UXH717:UXK736 VHD717:VHG736 VQZ717:VRC736 WAV717:WAY736 WKR717:WKU736 WUN717:WUQ736 LMZ1442:LMZ1444 WUN1210:WUQ1221 WKR1210:WKU1221 WAV1210:WAY1221 VQZ1210:VRC1221 VHD1210:VHG1221 UXH1210:UXK1221 UNL1210:UNO1221 UDP1210:UDS1221 TTT1210:TTW1221 TJX1210:TKA1221 TAB1210:TAE1221 SQF1210:SQI1221 SGJ1210:SGM1221 RWN1210:RWQ1221 RMR1210:RMU1221 RCV1210:RCY1221 QSZ1210:QTC1221 QJD1210:QJG1221 PZH1210:PZK1221 PPL1210:PPO1221 PFP1210:PFS1221 OVT1210:OVW1221 OLX1210:OMA1221 OCB1210:OCE1221 NSF1210:NSI1221 NIJ1210:NIM1221 MYN1210:MYQ1221 MOR1210:MOU1221 MEV1210:MEY1221 LUZ1210:LVC1221 LLD1210:LLG1221 LBH1210:LBK1221 KRL1210:KRO1221 KHP1210:KHS1221 JXT1210:JXW1221 JNX1210:JOA1221 JEB1210:JEE1221 IUF1210:IUI1221 IKJ1210:IKM1221 IAN1210:IAQ1221 HQR1210:HQU1221 HGV1210:HGY1221 GWZ1210:GXC1221 GND1210:GNG1221 GDH1210:GDK1221 FTL1210:FTO1221 FJP1210:FJS1221 EZT1210:EZW1221 EPX1210:EQA1221 EGB1210:EGE1221 DWF1210:DWI1221 DMJ1210:DMM1221 DCN1210:DCQ1221 CSR1210:CSU1221 CIV1210:CIY1221 BYZ1210:BZC1221 BPD1210:BPG1221 BFH1210:BFK1221 AVL1210:AVO1221 ALP1210:ALS1221 ABT1210:ABW1221 RX1210:SA1221 IB1210:IE1221 LWV1442:LWV1444 MGR1442:MGR1444 IB648:IB652 RX648:RX652 ABT648:ABT652 ALP648:ALP652 AVL648:AVL652 BFH648:BFH652 BPD648:BPD652 BYZ648:BYZ652 CIV648:CIV652 CSR648:CSR652 DCN648:DCN652 DMJ648:DMJ652 DWF648:DWF652 EGB648:EGB652 EPX648:EPX652 EZT648:EZT652 FJP648:FJP652 FTL648:FTL652 GDH648:GDH652 GND648:GND652 GWZ648:GWZ652 HGV648:HGV652 HQR648:HQR652 IAN648:IAN652 IKJ648:IKJ652 IUF648:IUF652 JEB648:JEB652 JNX648:JNX652 JXT648:JXT652 KHP648:KHP652 KRL648:KRL652 LBH648:LBH652 LLD648:LLD652 LUZ648:LUZ652 MEV648:MEV652 MOR648:MOR652 MYN648:MYN652 NIJ648:NIJ652 NSF648:NSF652 OCB648:OCB652 OLX648:OLX652 OVT648:OVT652 PFP648:PFP652 PPL648:PPL652 PZH648:PZH652 QJD648:QJD652 QSZ648:QSZ652 RCV648:RCV652 RMR648:RMR652 RWN648:RWN652 SGJ648:SGJ652 SQF648:SQF652 TAB648:TAB652 TJX648:TJX652 TTT648:TTT652 UDP648:UDP652 UNL648:UNL652 UXH648:UXH652 VHD648:VHD652 VQZ648:VQZ652 WAV648:WAV652 WKR648:WKR652 WUN648:WUN652 IC639:IE672 RY639:SA672 ABU639:ABW672 ALQ639:ALS672 AVM639:AVO672 BFI639:BFK672 BPE639:BPG672 BZA639:BZC672 CIW639:CIY672 CSS639:CSU672 DCO639:DCQ672 DMK639:DMM672 DWG639:DWI672 EGC639:EGE672 EPY639:EQA672 EZU639:EZW672 FJQ639:FJS672 FTM639:FTO672 GDI639:GDK672 GNE639:GNG672 GXA639:GXC672 HGW639:HGY672 HQS639:HQU672 IAO639:IAQ672 IKK639:IKM672 IUG639:IUI672 JEC639:JEE672 JNY639:JOA672 JXU639:JXW672 KHQ639:KHS672 KRM639:KRO672 LBI639:LBK672 LLE639:LLG672 LVA639:LVC672 MEW639:MEY672 MOS639:MOU672 MYO639:MYQ672 NIK639:NIM672 NSG639:NSI672 OCC639:OCE672 OLY639:OMA672 OVU639:OVW672 PFQ639:PFS672 PPM639:PPO672 PZI639:PZK672 QJE639:QJG672 QTA639:QTC672 RCW639:RCY672 RMS639:RMU672 RWO639:RWQ672 SGK639:SGM672 SQG639:SQI672 TAC639:TAE672 TJY639:TKA672 TTU639:TTW672 UDQ639:UDS672 UNM639:UNO672 UXI639:UXK672 VHE639:VHG672 VRA639:VRC672 WAW639:WAY672 WKS639:WKU672 WUO639:WUQ672 MQN1442:MQN1444 WKR131:WKU142 WAV131:WAY142 VQZ131:VRC142 VHD131:VHG142 UXH131:UXK142 UNL131:UNO142 UDP131:UDS142 TTT131:TTW142 TJX131:TKA142 TAB131:TAE142 SQF131:SQI142 SGJ131:SGM142 RWN131:RWQ142 RMR131:RMU142 RCV131:RCY142 QSZ131:QTC142 QJD131:QJG142 PZH131:PZK142 PPL131:PPO142 PFP131:PFS142 OVT131:OVW142 OLX131:OMA142 OCB131:OCE142 NSF131:NSI142 NIJ131:NIM142 MYN131:MYQ142 MOR131:MOU142 MEV131:MEY142 LUZ131:LVC142 LLD131:LLG142 LBH131:LBK142 KRL131:KRO142 KHP131:KHS142 JXT131:JXW142 JNX131:JOA142 JEB131:JEE142 IUF131:IUI142 IKJ131:IKM142 IAN131:IAQ142 HQR131:HQU142 HGV131:HGY142 GWZ131:GXC142 GND131:GNG142 GDH131:GDK142 FTL131:FTO142 FJP131:FJS142 EZT131:EZW142 EPX131:EQA142 EGB131:EGE142 DWF131:DWI142 DMJ131:DMM142 DCN131:DCQ142 CSR131:CSU142 CIV131:CIY142 BYZ131:BZC142 BPD131:BPG142 BFH131:BFK142 AVL131:AVO142 ALP131:ALS142 ABT131:ABW142 RX131:SA142 IB131:IE142 NAJ1442:NAJ1444 NKF1442:NKF1444 NUB1442:NUB1444 ODX1442:ODX1444 ONT1442:ONT1444 OXP1442:OXP1444 PHL1442:PHL1444 PRH1442:PRH1444 QBD1442:QBD1444 QKZ1442:QKZ1444 QUV1442:QUV1444 RER1442:RER1444 RON1442:RON1444 RYJ1442:RYJ1444 SIF1442:SIF1444 SSB1442:SSB1444 TBX1442:TBX1444 TLT1442:TLT1444 TVP1442:TVP1444 UFL1442:UFL1444 UPH1442:UPH1444 UZD1442:UZD1444 VIZ1442:VIZ1444 VSV1442:VSV1444 WCR1442:WCR1444 WMN1442:WMN1444 WWJ1442:WWJ1444 WWJ1445:WWM1446 JX1445:KA1446 WUN131:WUQ142 TT1445:TW1446 ADP1445:ADS1446 ANL1445:ANO1446 AXH1445:AXK1446 BHD1445:BHG1446 BQZ1445:BRC1446 CAV1445:CAY1446 CKR1445:CKU1446 CUN1445:CUQ1446 IB130 RX130 ABT130 ALP130 AVL130 BFH130 BPD130 BYZ130 CIV130 CSR130 DCN130 DMJ130 DWF130 EGB130 EPX130 EZT130 FJP130 FTL130 GDH130 GND130 GWZ130 HGV130 HQR130 IAN130 IKJ130 IUF130 JEB130 JNX130 JXT130 KHP130 KRL130 LBH130 LLD130 LUZ130 MEV130 MOR130 MYN130 NIJ130 NSF130 OCB130 OLX130 OVT130 PFP130 PPL130 PZH130 QJD130 QSZ130 RCV130 RMR130 RWN130 SGJ130 SQF130 TAB130 TJX130 TTT130 UDP130 UNL130 UXH130 VHD130 VQZ130 WAV130 WKR130 WUN130 IB117 RX117 ABT117 ALP117 AVL117 BFH117 BPD117 BYZ117 CIV117 CSR117 DCN117 DMJ117 DWF117 EGB117 EPX117 EZT117 FJP117 FTL117 GDH117 GND117 GWZ117 HGV117 HQR117 IAN117 IKJ117 IUF117 JEB117 JNX117 JXT117 KHP117 KRL117 LBH117 LLD117 LUZ117 MEV117 MOR117 MYN117 NIJ117 NSF117 OCB117 OLX117 OVT117 PFP117 PPL117 PZH117 QJD117 QSZ117 RCV117 RMR117 RWN117 SGJ117 SQF117 TAB117 TJX117 TTT117 UDP117 UNL117 UXH117 VHD117 VQZ117 WAV117 WKR117 WUN117 IC114:IE117 RY114:SA117 ABU114:ABW117 ALQ114:ALS117 AVM114:AVO117 BFI114:BFK117 BPE114:BPG117 BZA114:BZC117 CIW114:CIY117 CSS114:CSU117 DCO114:DCQ117 DMK114:DMM117 DWG114:DWI117 EGC114:EGE117 EPY114:EQA117 EZU114:EZW117 FJQ114:FJS117 FTM114:FTO117 GDI114:GDK117 GNE114:GNG117 GXA114:GXC117 HGW114:HGY117 HQS114:HQU117 IAO114:IAQ117 IKK114:IKM117 IUG114:IUI117 JEC114:JEE117 JNY114:JOA117 JXU114:JXW117 KHQ114:KHS117 KRM114:KRO117 LBI114:LBK117 LLE114:LLG117 LVA114:LVC117 MEW114:MEY117 MOS114:MOU117 MYO114:MYQ117 NIK114:NIM117 NSG114:NSI117 OCC114:OCE117 OLY114:OMA117 OVU114:OVW117 PFQ114:PFS117 PPM114:PPO117 PZI114:PZK117 QJE114:QJG117 QTA114:QTC117 RCW114:RCY117 RMS114:RMU117 RWO114:RWQ117 SGK114:SGM117 SQG114:SQI117 TAC114:TAE117 TJY114:TKA117 TTU114:TTW117 UDQ114:UDS117 UNM114:UNO117 UXI114:UXK117 VHE114:VHG117 VRA114:VRC117 WAW114:WAY117 WKS114:WKU117 WUO114:WUQ117 IB121:IB128 RX121:RX128 ABT121:ABT128 ALP121:ALP128 AVL121:AVL128 BFH121:BFH128 BPD121:BPD128 BYZ121:BYZ128 CIV121:CIV128 CSR121:CSR128 DCN121:DCN128 DMJ121:DMJ128 DWF121:DWF128 EGB121:EGB128 EPX121:EPX128 EZT121:EZT128 FJP121:FJP128 FTL121:FTL128 GDH121:GDH128 GND121:GND128 GWZ121:GWZ128 HGV121:HGV128 HQR121:HQR128 IAN121:IAN128 IKJ121:IKJ128 IUF121:IUF128 JEB121:JEB128 JNX121:JNX128 JXT121:JXT128 KHP121:KHP128 KRL121:KRL128 LBH121:LBH128 LLD121:LLD128 LUZ121:LUZ128 MEV121:MEV128 MOR121:MOR128 MYN121:MYN128 NIJ121:NIJ128 NSF121:NSF128 OCB121:OCB128 OLX121:OLX128 OVT121:OVT128 PFP121:PFP128 PPL121:PPL128 PZH121:PZH128 QJD121:QJD128 QSZ121:QSZ128 RCV121:RCV128 RMR121:RMR128 RWN121:RWN128 SGJ121:SGJ128 SQF121:SQF128 TAB121:TAB128 TJX121:TJX128 TTT121:TTT128 UDP121:UDP128 UNL121:UNL128 UXH121:UXH128 VHD121:VHD128 VQZ121:VQZ128 WAV121:WAV128 WKR121:WKR128 WUN121:WUN128 IB118:IE119 RX118:SA119 ABT118:ABW119 ALP118:ALS119 AVL118:AVO119 BFH118:BFK119 BPD118:BPG119 BYZ118:BZC119 CIV118:CIY119 CSR118:CSU119 DCN118:DCQ119 DMJ118:DMM119 DWF118:DWI119 EGB118:EGE119 EPX118:EQA119 EZT118:EZW119 FJP118:FJS119 FTL118:FTO119 GDH118:GDK119 GND118:GNG119 GWZ118:GXC119 HGV118:HGY119 HQR118:HQU119 IAN118:IAQ119 IKJ118:IKM119 IUF118:IUI119 JEB118:JEE119 JNX118:JOA119 JXT118:JXW119 KHP118:KHS119 KRL118:KRO119 LBH118:LBK119 LLD118:LLG119 LUZ118:LVC119 MEV118:MEY119 MOR118:MOU119 MYN118:MYQ119 NIJ118:NIM119 NSF118:NSI119 OCB118:OCE119 OLX118:OMA119 OVT118:OVW119 PFP118:PFS119 PPL118:PPO119 PZH118:PZK119 QJD118:QJG119 QSZ118:QTC119 RCV118:RCY119 RMR118:RMU119 RWN118:RWQ119 SGJ118:SGM119 SQF118:SQI119 TAB118:TAE119 TJX118:TKA119 TTT118:TTW119 UDP118:UDS119 UNL118:UNO119 UXH118:UXK119 VHD118:VHG119 VQZ118:VRC119 WAV118:WAY119 WKR118:WKU119 WUN118:WUQ119 IB65:IE113 RX65:SA113 ABT65:ABW113 ALP65:ALS113 AVL65:AVO113 BFH65:BFK113 BPD65:BPG113 BYZ65:BZC113 CIV65:CIY113 CSR65:CSU113 DCN65:DCQ113 DMJ65:DMM113 DWF65:DWI113 EGB65:EGE113 EPX65:EQA113 EZT65:EZW113 FJP65:FJS113 FTL65:FTO113 GDH65:GDK113 GND65:GNG113 GWZ65:GXC113 HGV65:HGY113 HQR65:HQU113 IAN65:IAQ113 IKJ65:IKM113 IUF65:IUI113 JEB65:JEE113 JNX65:JOA113 JXT65:JXW113 KHP65:KHS113 KRL65:KRO113 LBH65:LBK113 LLD65:LLG113 LUZ65:LVC113 MEV65:MEY113 MOR65:MOU113 MYN65:MYQ113 NIJ65:NIM113 NSF65:NSI113 OCB65:OCE113 OLX65:OMA113 OVT65:OVW113 PFP65:PFS113 PPL65:PPO113 PZH65:PZK113 QJD65:QJG113 QSZ65:QTC113 RCV65:RCY113 RMR65:RMU113 RWN65:RWQ113 SGJ65:SGM113 SQF65:SQI113 TAB65:TAE113 TJX65:TKA113 TTT65:TTW113 UDP65:UDS113 UNL65:UNO113 UXH65:UXK113 VHD65:VHG113 VQZ65:VRC113 WAV65:WAY113 WKR65:WKU113 WUN65:WUQ113 DEJ1445:DEM1446 DOF1445:DOI1446 DYB1445:DYE1446 EHX1445:EIA1446 ERT1445:ERW1446 FBP1445:FBS1446 FLL1445:FLO1446 FVH1445:FVK1446 IB573:IE574 RX573:SA574 ABT573:ABW574 ALP573:ALS574 AVL573:AVO574 BFH573:BFK574 BPD573:BPG574 BYZ573:BZC574 CIV573:CIY574 CSR573:CSU574 DCN573:DCQ574 DMJ573:DMM574 DWF573:DWI574 EGB573:EGE574 EPX573:EQA574 EZT573:EZW574 FJP573:FJS574 FTL573:FTO574 GDH573:GDK574 GND573:GNG574 GWZ573:GXC574 HGV573:HGY574 HQR573:HQU574 IAN573:IAQ574 IKJ573:IKM574 IUF573:IUI574 JEB573:JEE574 JNX573:JOA574 JXT573:JXW574 KHP573:KHS574 KRL573:KRO574 LBH573:LBK574 LLD573:LLG574 LUZ573:LVC574 MEV573:MEY574 MOR573:MOU574 MYN573:MYQ574 NIJ573:NIM574 NSF573:NSI574 OCB573:OCE574 OLX573:OMA574 OVT573:OVW574 PFP573:PFS574 PPL573:PPO574 PZH573:PZK574 QJD573:QJG574 QSZ573:QTC574 RCV573:RCY574 RMR573:RMU574 RWN573:RWQ574 SGJ573:SGM574 SQF573:SQI574 TAB573:TAE574 TJX573:TKA574 TTT573:TTW574 UDP573:UDS574 UNL573:UNO574 UXH573:UXK574 VHD573:VHG574 VQZ573:VRC574 WAV573:WAY574 WKR573:WKU574 WUN573:WUQ574 IB618:IE622 RX618:SA622 ABT618:ABW622 ALP618:ALS622 AVL618:AVO622 BFH618:BFK622 BPD618:BPG622 BYZ618:BZC622 CIV618:CIY622 CSR618:CSU622 DCN618:DCQ622 DMJ618:DMM622 DWF618:DWI622 EGB618:EGE622 EPX618:EQA622 EZT618:EZW622 FJP618:FJS622 FTL618:FTO622 GDH618:GDK622 GND618:GNG622 GWZ618:GXC622 HGV618:HGY622 HQR618:HQU622 IAN618:IAQ622 IKJ618:IKM622 IUF618:IUI622 JEB618:JEE622 JNX618:JOA622 JXT618:JXW622 KHP618:KHS622 KRL618:KRO622 LBH618:LBK622 LLD618:LLG622 LUZ618:LVC622 MEV618:MEY622 MOR618:MOU622 MYN618:MYQ622 NIJ618:NIM622 NSF618:NSI622 OCB618:OCE622 OLX618:OMA622 OVT618:OVW622 PFP618:PFS622 PPL618:PPO622 PZH618:PZK622 QJD618:QJG622 QSZ618:QTC622 RCV618:RCY622 RMR618:RMU622 RWN618:RWQ622 SGJ618:SGM622 SQF618:SQI622 TAB618:TAE622 TJX618:TKA622 TTT618:TTW622 UDP618:UDS622 UNL618:UNO622 UXH618:UXK622 VHD618:VHG622 VQZ618:VRC622 WAV618:WAY622 WKR618:WKU622 WUN618:WUQ622 IC597:IE603 RY597:SA603 ABU597:ABW603 ALQ597:ALS603 AVM597:AVO603 BFI597:BFK603 BPE597:BPG603 BZA597:BZC603 CIW597:CIY603 CSS597:CSU603 DCO597:DCQ603 DMK597:DMM603 DWG597:DWI603 EGC597:EGE603 EPY597:EQA603 EZU597:EZW603 FJQ597:FJS603 FTM597:FTO603 GDI597:GDK603 GNE597:GNG603 GXA597:GXC603 HGW597:HGY603 HQS597:HQU603 IAO597:IAQ603 IKK597:IKM603 IUG597:IUI603 JEC597:JEE603 JNY597:JOA603 JXU597:JXW603 KHQ597:KHS603 KRM597:KRO603 LBI597:LBK603 LLE597:LLG603 LVA597:LVC603 MEW597:MEY603 MOS597:MOU603 MYO597:MYQ603 NIK597:NIM603 NSG597:NSI603 OCC597:OCE603 OLY597:OMA603 OVU597:OVW603 PFQ597:PFS603 PPM597:PPO603 PZI597:PZK603 QJE597:QJG603 QTA597:QTC603 RCW597:RCY603 RMS597:RMU603 RWO597:RWQ603 SGK597:SGM603 SQG597:SQI603 TAC597:TAE603 TJY597:TKA603 TTU597:TTW603 UDQ597:UDS603 UNM597:UNO603 UXI597:UXK603 VHE597:VHG603 VRA597:VRC603 WAW597:WAY603 WKS597:WKU603 WUO597:WUQ603 IB604:IE605 RX604:SA605 ABT604:ABW605 ALP604:ALS605 AVL604:AVO605 BFH604:BFK605 BPD604:BPG605 BYZ604:BZC605 CIV604:CIY605 CSR604:CSU605 DCN604:DCQ605 DMJ604:DMM605 DWF604:DWI605 EGB604:EGE605 EPX604:EQA605 EZT604:EZW605 FJP604:FJS605 FTL604:FTO605 GDH604:GDK605 GND604:GNG605 GWZ604:GXC605 HGV604:HGY605 HQR604:HQU605 IAN604:IAQ605 IKJ604:IKM605 IUF604:IUI605 JEB604:JEE605 JNX604:JOA605 JXT604:JXW605 KHP604:KHS605 KRL604:KRO605 LBH604:LBK605 LLD604:LLG605 LUZ604:LVC605 MEV604:MEY605 MOR604:MOU605 MYN604:MYQ605 NIJ604:NIM605 NSF604:NSI605 OCB604:OCE605 OLX604:OMA605 OVT604:OVW605 PFP604:PFS605 PPL604:PPO605 PZH604:PZK605 QJD604:QJG605 QSZ604:QTC605 RCV604:RCY605 RMR604:RMU605 RWN604:RWQ605 SGJ604:SGM605 SQF604:SQI605 TAB604:TAE605 TJX604:TKA605 TTT604:TTW605 UDP604:UDS605 UNL604:UNO605 UXH604:UXK605 VHD604:VHG605 VQZ604:VRC605 WAV604:WAY605 WKR604:WKU605 WUN604:WUQ605 IB597:IB599 RX597:RX599 ABT597:ABT599 ALP597:ALP599 AVL597:AVL599 BFH597:BFH599 BPD597:BPD599 BYZ597:BYZ599 CIV597:CIV599 CSR597:CSR599 DCN597:DCN599 DMJ597:DMJ599 DWF597:DWF599 EGB597:EGB599 EPX597:EPX599 EZT597:EZT599 FJP597:FJP599 FTL597:FTL599 GDH597:GDH599 GND597:GND599 GWZ597:GWZ599 HGV597:HGV599 HQR597:HQR599 IAN597:IAN599 IKJ597:IKJ599 IUF597:IUF599 JEB597:JEB599 JNX597:JNX599 JXT597:JXT599 KHP597:KHP599 KRL597:KRL599 LBH597:LBH599 LLD597:LLD599 LUZ597:LUZ599 MEV597:MEV599 MOR597:MOR599 MYN597:MYN599 NIJ597:NIJ599 NSF597:NSF599 OCB597:OCB599 OLX597:OLX599 OVT597:OVT599 PFP597:PFP599 PPL597:PPL599 PZH597:PZH599 QJD597:QJD599 QSZ597:QSZ599 RCV597:RCV599 RMR597:RMR599 RWN597:RWN599 SGJ597:SGJ599 SQF597:SQF599 TAB597:TAB599 TJX597:TJX599 TTT597:TTT599 UDP597:UDP599 UNL597:UNL599 UXH597:UXH599 VHD597:VHD599 VQZ597:VQZ599 WAV597:WAV599 WKR597:WKR599 WUN597:WUN599 WUN639:WUN641 WKR639:WKR641 WAV639:WAV641 VQZ639:VQZ641 VHD639:VHD641 UXH639:UXH641 UNL639:UNL641 UDP639:UDP641 TTT639:TTT641 TJX639:TJX641 TAB639:TAB641 SQF639:SQF641 SGJ639:SGJ641 RWN639:RWN641 RMR639:RMR641 RCV639:RCV641 QSZ639:QSZ641 QJD639:QJD641 PZH639:PZH641 PPL639:PPL641 PFP639:PFP641 OVT639:OVT641 OLX639:OLX641 OCB639:OCB641 NSF639:NSF641 NIJ639:NIJ641 MYN639:MYN641 MOR639:MOR641 MEV639:MEV641 LUZ639:LUZ641 LLD639:LLD641 LBH639:LBH641 KRL639:KRL641 KHP639:KHP641 JXT639:JXT641 JNX639:JNX641 JEB639:JEB641 IUF639:IUF641 IKJ639:IKJ641 IAN639:IAN641 HQR639:HQR641 HGV639:HGV641 GWZ639:GWZ641 GND639:GND641 GDH639:GDH641 FTL639:FTL641 FJP639:FJP641 EZT639:EZT641 EPX639:EPX641 EGB639:EGB641 DWF639:DWF641 DMJ639:DMJ641 DCN639:DCN641 CSR639:CSR641 CIV639:CIV641 BYZ639:BYZ641 BPD639:BPD641 BFH639:BFH641 AVL639:AVL641 ALP639:ALP641 ABT639:ABT641 RX639:RX641 IB639:IB641 WUN644:WUN646 WKR644:WKR646 WAV644:WAV646 VQZ644:VQZ646 VHD644:VHD646 UXH644:UXH646 UNL644:UNL646 UDP644:UDP646 TTT644:TTT646 TJX644:TJX646 TAB644:TAB646 SQF644:SQF646 SGJ644:SGJ646 RWN644:RWN646 RMR644:RMR646 RCV644:RCV646 QSZ644:QSZ646 QJD644:QJD646 PZH644:PZH646 PPL644:PPL646 PFP644:PFP646 OVT644:OVT646 OLX644:OLX646 OCB644:OCB646 NSF644:NSF646 NIJ644:NIJ646 MYN644:MYN646 MOR644:MOR646 MEV644:MEV646 LUZ644:LUZ646 LLD644:LLD646 LBH644:LBH646 KRL644:KRL646 KHP644:KHP646 JXT644:JXT646 JNX644:JNX646 JEB644:JEB646 IUF644:IUF646 IKJ644:IKJ646 IAN644:IAN646 HQR644:HQR646 HGV644:HGV646 GWZ644:GWZ646 GND644:GND646 GDH644:GDH646 FTL644:FTL646 FJP644:FJP646 EZT644:EZT646 EPX644:EPX646 EGB644:EGB646 DWF644:DWF646 DMJ644:DMJ646 DCN644:DCN646 CSR644:CSR646 CIV644:CIV646 BYZ644:BYZ646 BPD644:BPD646 BFH644:BFH646 AVL644:AVL646 ALP644:ALP646 ABT644:ABT646 RX644:RX646 IB644:IB646 WUN631:WUQ634 WKR631:WKU634 WAV631:WAY634 VQZ631:VRC634 VHD631:VHG634 UXH631:UXK634 UNL631:UNO634 UDP631:UDS634 TTT631:TTW634 TJX631:TKA634 TAB631:TAE634 SQF631:SQI634 SGJ631:SGM634 RWN631:RWQ634 RMR631:RMU634 RCV631:RCY634 QSZ631:QTC634 QJD631:QJG634 PZH631:PZK634 PPL631:PPO634 PFP631:PFS634 OVT631:OVW634 OLX631:OMA634 OCB631:OCE634 NSF631:NSI634 NIJ631:NIM634 MYN631:MYQ634 MOR631:MOU634 MEV631:MEY634 LUZ631:LVC634 LLD631:LLG634 LBH631:LBK634 KRL631:KRO634 KHP631:KHS634 JXT631:JXW634 JNX631:JOA634 JEB631:JEE634 IUF631:IUI634 IKJ631:IKM634 IAN631:IAQ634 HQR631:HQU634 HGV631:HGY634 GWZ631:GXC634 GND631:GNG634 GDH631:GDK634 FTL631:FTO634 FJP631:FJS634 EZT631:EZW634 EPX631:EQA634 EGB631:EGE634 DWF631:DWI634 DMJ631:DMM634 DCN631:DCQ634 CSR631:CSU634 CIV631:CIY634 BYZ631:BZC634 BPD631:BPG634 BFH631:BFK634 AVL631:AVO634 ALP631:ALS634 ABT631:ABW634 RX631:SA634 IB631:IE634 WUO623:WUQ630 WKS623:WKU630 WAW623:WAY630 VRA623:VRC630 VHE623:VHG630 UXI623:UXK630 UNM623:UNO630 UDQ623:UDS630 TTU623:TTW630 TJY623:TKA630 TAC623:TAE630 SQG623:SQI630 SGK623:SGM630 RWO623:RWQ630 RMS623:RMU630 RCW623:RCY630 QTA623:QTC630 QJE623:QJG630 PZI623:PZK630 PPM623:PPO630 PFQ623:PFS630 OVU623:OVW630 OLY623:OMA630 OCC623:OCE630 NSG623:NSI630 NIK623:NIM630 MYO623:MYQ630 MOS623:MOU630 MEW623:MEY630 LVA623:LVC630 LLE623:LLG630 LBI623:LBK630 KRM623:KRO630 KHQ623:KHS630 JXU623:JXW630 JNY623:JOA630 JEC623:JEE630 IUG623:IUI630 IKK623:IKM630 IAO623:IAQ630 HQS623:HQU630 HGW623:HGY630 GXA623:GXC630 GNE623:GNG630 GDI623:GDK630 FTM623:FTO630 FJQ623:FJS630 EZU623:EZW630 EPY623:EQA630 EGC623:EGE630 DWG623:DWI630 DMK623:DMM630 DCO623:DCQ630 CSS623:CSU630 CIW623:CIY630 BZA623:BZC630 BPE623:BPG630 BFI623:BFK630 AVM623:AVO630 ALQ623:ALS630 ABU623:ABW630 RY623:SA630 IC623:IE630 WUN629:WUN630 WKR629:WKR630 WAV629:WAV630 VQZ629:VQZ630 VHD629:VHD630 UXH629:UXH630 UNL629:UNL630 UDP629:UDP630 TTT629:TTT630 TJX629:TJX630 TAB629:TAB630 SQF629:SQF630 SGJ629:SGJ630 RWN629:RWN630 RMR629:RMR630 RCV629:RCV630 QSZ629:QSZ630 QJD629:QJD630 PZH629:PZH630 PPL629:PPL630 PFP629:PFP630 OVT629:OVT630 OLX629:OLX630 OCB629:OCB630 NSF629:NSF630 NIJ629:NIJ630 MYN629:MYN630 MOR629:MOR630 MEV629:MEV630 LUZ629:LUZ630 LLD629:LLD630 LBH629:LBH630 KRL629:KRL630 KHP629:KHP630 JXT629:JXT630 JNX629:JNX630 JEB629:JEB630 IUF629:IUF630 IKJ629:IKJ630 IAN629:IAN630 HQR629:HQR630 HGV629:HGV630 GWZ629:GWZ630 GND629:GND630 GDH629:GDH630 FTL629:FTL630 FJP629:FJP630 EZT629:EZT630 EPX629:EPX630 EGB629:EGB630 DWF629:DWF630 DMJ629:DMJ630 DCN629:DCN630 CSR629:CSR630 CIV629:CIV630 BYZ629:BYZ630 BPD629:BPD630 BFH629:BFH630 AVL629:AVL630 ALP629:ALP630 ABT629:ABT630 RX629:RX630 IB629:IB630 GFD1445:GFG1446 GOZ1445:GPC1446 GYV1445:GYY1446 HIR1445:HIU1446 HSN1445:HSQ1446 ICJ1445:ICM1446 IMF1445:IMI1446 IWB1445:IWE1446 JFX1445:JGA1446 WUO120:WUQ130 WKS120:WKU130 WAW120:WAY130 VRA120:VRC130 VHE120:VHG130 UXI120:UXK130 UNM120:UNO130 UDQ120:UDS130 TTU120:TTW130 TJY120:TKA130 TAC120:TAE130 SQG120:SQI130 SGK120:SGM130 RWO120:RWQ130 RMS120:RMU130 RCW120:RCY130 QTA120:QTC130 QJE120:QJG130 PZI120:PZK130 PPM120:PPO130 PFQ120:PFS130 OVU120:OVW130 OLY120:OMA130 OCC120:OCE130 NSG120:NSI130 NIK120:NIM130 MYO120:MYQ130 MOS120:MOU130 MEW120:MEY130 LVA120:LVC130 LLE120:LLG130 LBI120:LBK130 KRM120:KRO130 KHQ120:KHS130 JXU120:JXW130 JNY120:JOA130 JEC120:JEE130 IUG120:IUI130 IKK120:IKM130 IAO120:IAQ130 HQS120:HQU130 HGW120:HGY130 GXA120:GXC130 GNE120:GNG130 GDI120:GDK130 FTM120:FTO130 FJQ120:FJS130 EZU120:EZW130 EPY120:EQA130 EGC120:EGE130 DWG120:DWI130 DMK120:DMM130 DCO120:DCQ130 CSS120:CSU130 CIW120:CIY130 BZA120:BZC130 BPE120:BPG130 BFI120:BFK130 AVM120:AVO130 ALQ120:ALS130 ABU120:ABW130 RY120:SA130 IC120:IE130 JPT1445:JPW1446 JZP1445:JZS1446 KJL1445:KJO1446 ONU1440:ONW1444 KTH1445:KTK1446 LDD1445:LDG1446 LMZ1445:LNC1446 WWJ1311:WWM1313 WMN1311:WMQ1313 WCR1311:WCU1313 VSV1311:VSY1313 VIZ1311:VJC1313 UZD1311:UZG1313 UPH1311:UPK1313 UFL1311:UFO1313 TVP1311:TVS1313 TLT1311:TLW1313 TBX1311:TCA1313 SSB1311:SSE1313 SIF1311:SII1313 RYJ1311:RYM1313 RON1311:ROQ1313 RER1311:REU1313 QUV1311:QUY1313 QKZ1311:QLC1313 QBD1311:QBG1313 PRH1311:PRK1313 PHL1311:PHO1313 OXP1311:OXS1313 ONT1311:ONW1313 ODX1311:OEA1313 NUB1311:NUE1313 NKF1311:NKI1313 NAJ1311:NAM1313 MQN1311:MQQ1313 MGR1311:MGU1313 LWV1311:LWY1313 LMZ1311:LNC1313 LDD1311:LDG1313 KTH1311:KTK1313 KJL1311:KJO1313 JZP1311:JZS1313 JPT1311:JPW1313 JFX1311:JGA1313 IWB1311:IWE1313 IMF1311:IMI1313 ICJ1311:ICM1313 HSN1311:HSQ1313 HIR1311:HIU1313 GYV1311:GYY1313 GOZ1311:GPC1313 GFD1311:GFG1313 FVH1311:FVK1313 FLL1311:FLO1313 FBP1311:FBS1313 ERT1311:ERW1313 EHX1311:EIA1313 DYB1311:DYE1313 DOF1311:DOI1313 DEJ1311:DEM1313 CUN1311:CUQ1313 CKR1311:CKU1313 CAV1311:CAY1313 BQZ1311:BRC1313 BHD1311:BHG1313 AXH1311:AXK1313 ANL1311:ANO1313 ADP1311:ADS1313 TT1311:TW1313 JX1311:KA1313 LWV1445:LWY1446 WWK1314:WWM1314 WMO1314:WMQ1314 WCS1314:WCU1314 VSW1314:VSY1314 VJA1314:VJC1314 UZE1314:UZG1314 UPI1314:UPK1314 UFM1314:UFO1314 TVQ1314:TVS1314 TLU1314:TLW1314 TBY1314:TCA1314 SSC1314:SSE1314 SIG1314:SII1314 RYK1314:RYM1314 ROO1314:ROQ1314 RES1314:REU1314 QUW1314:QUY1314 QLA1314:QLC1314 QBE1314:QBG1314 PRI1314:PRK1314 PHM1314:PHO1314 OXQ1314:OXS1314 ONU1314:ONW1314 ODY1314:OEA1314 NUC1314:NUE1314 NKG1314:NKI1314 NAK1314:NAM1314 MQO1314:MQQ1314 MGS1314:MGU1314 LWW1314:LWY1314 LNA1314:LNC1314 LDE1314:LDG1314 KTI1314:KTK1314 KJM1314:KJO1314 JZQ1314:JZS1314 JPU1314:JPW1314 JFY1314:JGA1314 IWC1314:IWE1314 IMG1314:IMI1314 ICK1314:ICM1314 HSO1314:HSQ1314 HIS1314:HIU1314 GYW1314:GYY1314 GPA1314:GPC1314 GFE1314:GFG1314 FVI1314:FVK1314 FLM1314:FLO1314 FBQ1314:FBS1314 ERU1314:ERW1314 EHY1314:EIA1314 DYC1314:DYE1314 DOG1314:DOI1314 DEK1314:DEM1314 CUO1314:CUQ1314 CKS1314:CKU1314 CAW1314:CAY1314 BRA1314:BRC1314 BHE1314:BHG1314 AXI1314:AXK1314 ANM1314:ANO1314 ADQ1314:ADS1314 TU1314:TW1314 JY1314:KA1314 MGR1445:MGU1446 WWJ1315:WWM1316 WMN1315:WMQ1316 WCR1315:WCU1316 VSV1315:VSY1316 VIZ1315:VJC1316 UZD1315:UZG1316 UPH1315:UPK1316 UFL1315:UFO1316 TVP1315:TVS1316 TLT1315:TLW1316 TBX1315:TCA1316 SSB1315:SSE1316 SIF1315:SII1316 RYJ1315:RYM1316 RON1315:ROQ1316 RER1315:REU1316 QUV1315:QUY1316 QKZ1315:QLC1316 QBD1315:QBG1316 PRH1315:PRK1316 PHL1315:PHO1316 OXP1315:OXS1316 ONT1315:ONW1316 ODX1315:OEA1316 NUB1315:NUE1316 NKF1315:NKI1316 NAJ1315:NAM1316 MQN1315:MQQ1316 MGR1315:MGU1316 LWV1315:LWY1316 LMZ1315:LNC1316 LDD1315:LDG1316 KTH1315:KTK1316 KJL1315:KJO1316 JZP1315:JZS1316 JPT1315:JPW1316 JFX1315:JGA1316 IWB1315:IWE1316 IMF1315:IMI1316 ICJ1315:ICM1316 HSN1315:HSQ1316 HIR1315:HIU1316 GYV1315:GYY1316 GOZ1315:GPC1316 GFD1315:GFG1316 FVH1315:FVK1316 FLL1315:FLO1316 FBP1315:FBS1316 ERT1315:ERW1316 EHX1315:EIA1316 DYB1315:DYE1316 DOF1315:DOI1316 DEJ1315:DEM1316 CUN1315:CUQ1316 CKR1315:CKU1316 CAV1315:CAY1316 BQZ1315:BRC1316 BHD1315:BHG1316 AXH1315:AXK1316 ANL1315:ANO1316 ADP1315:ADS1316 TT1315:TW1316 JX1315:KA1316 MQN1445:MQQ1446 WWK1319:WWM1320 WMO1319:WMQ1320 WCS1319:WCU1320 VSW1319:VSY1320 VJA1319:VJC1320 UZE1319:UZG1320 UPI1319:UPK1320 UFM1319:UFO1320 TVQ1319:TVS1320 TLU1319:TLW1320 TBY1319:TCA1320 SSC1319:SSE1320 SIG1319:SII1320 RYK1319:RYM1320 ROO1319:ROQ1320 RES1319:REU1320 QUW1319:QUY1320 QLA1319:QLC1320 QBE1319:QBG1320 PRI1319:PRK1320 PHM1319:PHO1320 OXQ1319:OXS1320 ONU1319:ONW1320 ODY1319:OEA1320 NUC1319:NUE1320 NKG1319:NKI1320 NAK1319:NAM1320 MQO1319:MQQ1320 MGS1319:MGU1320 LWW1319:LWY1320 LNA1319:LNC1320 LDE1319:LDG1320 KTI1319:KTK1320 KJM1319:KJO1320 JZQ1319:JZS1320 JPU1319:JPW1320 JFY1319:JGA1320 IWC1319:IWE1320 IMG1319:IMI1320 ICK1319:ICM1320 HSO1319:HSQ1320 HIS1319:HIU1320 GYW1319:GYY1320 GPA1319:GPC1320 GFE1319:GFG1320 FVI1319:FVK1320 FLM1319:FLO1320 FBQ1319:FBS1320 ERU1319:ERW1320 EHY1319:EIA1320 DYC1319:DYE1320 DOG1319:DOI1320 DEK1319:DEM1320 CUO1319:CUQ1320 CKS1319:CKU1320 CAW1319:CAY1320 BRA1319:BRC1320 BHE1319:BHG1320 AXI1319:AXK1320 ANM1319:ANO1320 ADQ1319:ADS1320 TU1319:TW1320 JY1319:KA1320 NAJ1445:NAM1446 WMN1320 WCR1320 VSV1320 VIZ1320 UZD1320 UPH1320 UFL1320 TVP1320 TLT1320 TBX1320 SSB1320 SIF1320 RYJ1320 RON1320 RER1320 QUV1320 QKZ1320 QBD1320 PRH1320 PHL1320 OXP1320 ONT1320 ODX1320 NUB1320 NKF1320 NAJ1320 MQN1320 MGR1320 LWV1320 LMZ1320 LDD1320 KTH1320 KJL1320 JZP1320 JPT1320 JFX1320 IWB1320 IMF1320 ICJ1320 HSN1320 HIR1320 GYV1320 GOZ1320 GFD1320 FVH1320 FLL1320 FBP1320 ERT1320 EHX1320 DYB1320 DOF1320 DEJ1320 CUN1320 CKR1320 CAV1320 BQZ1320 BHD1320 AXH1320 ANL1320 ADP1320 TT1320 JX1320 WWJ1320 NKF1445:NKI1446 WWJ1321:WWM1323 WMN1321:WMQ1323 WCR1321:WCU1323 VSV1321:VSY1323 VIZ1321:VJC1323 UZD1321:UZG1323 UPH1321:UPK1323 UFL1321:UFO1323 TVP1321:TVS1323 TLT1321:TLW1323 TBX1321:TCA1323 SSB1321:SSE1323 SIF1321:SII1323 RYJ1321:RYM1323 RON1321:ROQ1323 RER1321:REU1323 QUV1321:QUY1323 QKZ1321:QLC1323 QBD1321:QBG1323 PRH1321:PRK1323 PHL1321:PHO1323 OXP1321:OXS1323 ONT1321:ONW1323 ODX1321:OEA1323 NUB1321:NUE1323 NKF1321:NKI1323 NAJ1321:NAM1323 MQN1321:MQQ1323 MGR1321:MGU1323 LWV1321:LWY1323 LMZ1321:LNC1323 LDD1321:LDG1323 KTH1321:KTK1323 KJL1321:KJO1323 JZP1321:JZS1323 JPT1321:JPW1323 JFX1321:JGA1323 IWB1321:IWE1323 IMF1321:IMI1323 ICJ1321:ICM1323 HSN1321:HSQ1323 HIR1321:HIU1323 GYV1321:GYY1323 GOZ1321:GPC1323 GFD1321:GFG1323 FVH1321:FVK1323 FLL1321:FLO1323 FBP1321:FBS1323 ERT1321:ERW1323 EHX1321:EIA1323 DYB1321:DYE1323 DOF1321:DOI1323 DEJ1321:DEM1323 CUN1321:CUQ1323 CKR1321:CKU1323 CAV1321:CAY1323 BQZ1321:BRC1323 BHD1321:BHG1323 AXH1321:AXK1323 ANL1321:ANO1323 ADP1321:ADS1323 TT1321:TW1323 JX1321:KA1323 NUB1445:NUE1446 WMN1325:WMQ1328 WCR1325:WCU1328 VSV1325:VSY1328 VIZ1325:VJC1328 UZD1325:UZG1328 UPH1325:UPK1328 UFL1325:UFO1328 TVP1325:TVS1328 TLT1325:TLW1328 TBX1325:TCA1328 SSB1325:SSE1328 SIF1325:SII1328 RYJ1325:RYM1328 RON1325:ROQ1328 RER1325:REU1328 QUV1325:QUY1328 QKZ1325:QLC1328 QBD1325:QBG1328 PRH1325:PRK1328 PHL1325:PHO1328 OXP1325:OXS1328 ONT1325:ONW1328 ODX1325:OEA1328 NUB1325:NUE1328 NKF1325:NKI1328 NAJ1325:NAM1328 MQN1325:MQQ1328 MGR1325:MGU1328 LWV1325:LWY1328 LMZ1325:LNC1328 LDD1325:LDG1328 KTH1325:KTK1328 KJL1325:KJO1328 JZP1325:JZS1328 JPT1325:JPW1328 JFX1325:JGA1328 IWB1325:IWE1328 IMF1325:IMI1328 ICJ1325:ICM1328 HSN1325:HSQ1328 HIR1325:HIU1328 GYV1325:GYY1328 GOZ1325:GPC1328 GFD1325:GFG1328 FVH1325:FVK1328 FLL1325:FLO1328 FBP1325:FBS1328 ERT1325:ERW1328 EHX1325:EIA1328 DYB1325:DYE1328 DOF1325:DOI1328 DEJ1325:DEM1328 CUN1325:CUQ1328 CKR1325:CKU1328 CAV1325:CAY1328 BQZ1325:BRC1328 BHD1325:BHG1328 AXH1325:AXK1328 ANL1325:ANO1328 ADP1325:ADS1328 TT1325:TW1328 JX1325:KA1328 WWJ1325:WWM1328 ODX1445:OEA1446 WWJ1330:WWJ1332 WMN1330:WMN1332 WCR1330:WCR1332 VSV1330:VSV1332 VIZ1330:VIZ1332 UZD1330:UZD1332 UPH1330:UPH1332 UFL1330:UFL1332 TVP1330:TVP1332 TLT1330:TLT1332 TBX1330:TBX1332 SSB1330:SSB1332 SIF1330:SIF1332 RYJ1330:RYJ1332 RON1330:RON1332 RER1330:RER1332 QUV1330:QUV1332 QKZ1330:QKZ1332 QBD1330:QBD1332 PRH1330:PRH1332 PHL1330:PHL1332 OXP1330:OXP1332 ONT1330:ONT1332 ODX1330:ODX1332 NUB1330:NUB1332 NKF1330:NKF1332 NAJ1330:NAJ1332 MQN1330:MQN1332 MGR1330:MGR1332 LWV1330:LWV1332 LMZ1330:LMZ1332 LDD1330:LDD1332 KTH1330:KTH1332 KJL1330:KJL1332 JZP1330:JZP1332 JPT1330:JPT1332 JFX1330:JFX1332 IWB1330:IWB1332 IMF1330:IMF1332 ICJ1330:ICJ1332 HSN1330:HSN1332 HIR1330:HIR1332 GYV1330:GYV1332 GOZ1330:GOZ1332 GFD1330:GFD1332 FVH1330:FVH1332 FLL1330:FLL1332 FBP1330:FBP1332 ERT1330:ERT1332 EHX1330:EHX1332 DYB1330:DYB1332 DOF1330:DOF1332 DEJ1330:DEJ1332 CUN1330:CUN1332 CKR1330:CKR1332 CAV1330:CAV1332 BQZ1330:BQZ1332 BHD1330:BHD1332 AXH1330:AXH1332 ANL1330:ANL1332 ADP1330:ADP1332 TT1330:TT1332 JX1330:JX1332 ONT1445:ONW1446 WMO1329:WMQ1353 WCS1329:WCU1353 VSW1329:VSY1353 VJA1329:VJC1353 UZE1329:UZG1353 UPI1329:UPK1353 UFM1329:UFO1353 TVQ1329:TVS1353 TLU1329:TLW1353 TBY1329:TCA1353 SSC1329:SSE1353 SIG1329:SII1353 RYK1329:RYM1353 ROO1329:ROQ1353 RES1329:REU1353 QUW1329:QUY1353 QLA1329:QLC1353 QBE1329:QBG1353 PRI1329:PRK1353 PHM1329:PHO1353 OXQ1329:OXS1353 ONU1329:ONW1353 ODY1329:OEA1353 NUC1329:NUE1353 NKG1329:NKI1353 NAK1329:NAM1353 MQO1329:MQQ1353 MGS1329:MGU1353 LWW1329:LWY1353 LNA1329:LNC1353 LDE1329:LDG1353 KTI1329:KTK1353 KJM1329:KJO1353 JZQ1329:JZS1353 JPU1329:JPW1353 JFY1329:JGA1353 IWC1329:IWE1353 IMG1329:IMI1353 ICK1329:ICM1353 HSO1329:HSQ1353 HIS1329:HIU1353 GYW1329:GYY1353 GPA1329:GPC1353 GFE1329:GFG1353 FVI1329:FVK1353 FLM1329:FLO1353 FBQ1329:FBS1353 ERU1329:ERW1353 EHY1329:EIA1353 DYC1329:DYE1353 DOG1329:DOI1353 DEK1329:DEM1353 CUO1329:CUQ1353 CKS1329:CKU1353 CAW1329:CAY1353 BRA1329:BRC1353 BHE1329:BHG1353 AXI1329:AXK1353 ANM1329:ANO1353 ADQ1329:ADS1353 TU1329:TW1353 JY1329:KA1353 WWK1329:WWM1353 OXP1445:OXS1446 WWJ1334 WMN1334 WCR1334 VSV1334 VIZ1334 UZD1334 UPH1334 UFL1334 TVP1334 TLT1334 TBX1334 SSB1334 SIF1334 RYJ1334 RON1334 RER1334 QUV1334 QKZ1334 QBD1334 PRH1334 PHL1334 OXP1334 ONT1334 ODX1334 NUB1334 NKF1334 NAJ1334 MQN1334 MGR1334 LWV1334 LMZ1334 LDD1334 KTH1334 KJL1334 JZP1334 JPT1334 JFX1334 IWB1334 IMF1334 ICJ1334 HSN1334 HIR1334 GYV1334 GOZ1334 GFD1334 FVH1334 FLL1334 FBP1334 ERT1334 EHX1334 DYB1334 DOF1334 DEJ1334 CUN1334 CKR1334 CAV1334 BQZ1334 BHD1334 AXH1334 ANL1334 ADP1334 TT1334 JX1334 PHL1445:PHO1446 WWJ1336 WMN1336 WCR1336 VSV1336 VIZ1336 UZD1336 UPH1336 UFL1336 TVP1336 TLT1336 TBX1336 SSB1336 SIF1336 RYJ1336 RON1336 RER1336 QUV1336 QKZ1336 QBD1336 PRH1336 PHL1336 OXP1336 ONT1336 ODX1336 NUB1336 NKF1336 NAJ1336 MQN1336 MGR1336 LWV1336 LMZ1336 LDD1336 KTH1336 KJL1336 JZP1336 JPT1336 JFX1336 IWB1336 IMF1336 ICJ1336 HSN1336 HIR1336 GYV1336 GOZ1336 GFD1336 FVH1336 FLL1336 FBP1336 ERT1336 EHX1336 DYB1336 DOF1336 DEJ1336 CUN1336 CKR1336 CAV1336 BQZ1336 BHD1336 AXH1336 ANL1336 ADP1336 TT1336 JX1336 PRH1445:PRK1446 WWJ1338 WMN1338 WCR1338 VSV1338 VIZ1338 UZD1338 UPH1338 UFL1338 TVP1338 TLT1338 TBX1338 SSB1338 SIF1338 RYJ1338 RON1338 RER1338 QUV1338 QKZ1338 QBD1338 PRH1338 PHL1338 OXP1338 ONT1338 ODX1338 NUB1338 NKF1338 NAJ1338 MQN1338 MGR1338 LWV1338 LMZ1338 LDD1338 KTH1338 KJL1338 JZP1338 JPT1338 JFX1338 IWB1338 IMF1338 ICJ1338 HSN1338 HIR1338 GYV1338 GOZ1338 GFD1338 FVH1338 FLL1338 FBP1338 ERT1338 EHX1338 DYB1338 DOF1338 DEJ1338 CUN1338 CKR1338 CAV1338 BQZ1338 BHD1338 AXH1338 ANL1338 ADP1338 TT1338 JX1338 QBD1445:QBG1446 WWJ1340:WWJ1353 WMN1340:WMN1353 WCR1340:WCR1353 VSV1340:VSV1353 VIZ1340:VIZ1353 UZD1340:UZD1353 UPH1340:UPH1353 UFL1340:UFL1353 TVP1340:TVP1353 TLT1340:TLT1353 TBX1340:TBX1353 SSB1340:SSB1353 SIF1340:SIF1353 RYJ1340:RYJ1353 RON1340:RON1353 RER1340:RER1353 QUV1340:QUV1353 QKZ1340:QKZ1353 QBD1340:QBD1353 PRH1340:PRH1353 PHL1340:PHL1353 OXP1340:OXP1353 ONT1340:ONT1353 ODX1340:ODX1353 NUB1340:NUB1353 NKF1340:NKF1353 NAJ1340:NAJ1353 MQN1340:MQN1353 MGR1340:MGR1353 LWV1340:LWV1353 LMZ1340:LMZ1353 LDD1340:LDD1353 KTH1340:KTH1353 KJL1340:KJL1353 JZP1340:JZP1353 JPT1340:JPT1353 JFX1340:JFX1353 IWB1340:IWB1353 IMF1340:IMF1353 ICJ1340:ICJ1353 HSN1340:HSN1353 HIR1340:HIR1353 GYV1340:GYV1353 GOZ1340:GOZ1353 GFD1340:GFD1353 FVH1340:FVH1353 FLL1340:FLL1353 FBP1340:FBP1353 ERT1340:ERT1353 EHX1340:EHX1353 DYB1340:DYB1353 DOF1340:DOF1353 DEJ1340:DEJ1353 CUN1340:CUN1353 CKR1340:CKR1353 CAV1340:CAV1353 BQZ1340:BQZ1353 BHD1340:BHD1353 AXH1340:AXH1353 ANL1340:ANL1353 ADP1340:ADP1353 TT1340:TT1353 JX1340:JX1353 QKZ1445:QLC1446 JX1354:KA1364 TT1354:TW1364 ADP1354:ADS1364 ANL1354:ANO1364 AXH1354:AXK1364 BHD1354:BHG1364 BQZ1354:BRC1364 CAV1354:CAY1364 CKR1354:CKU1364 CUN1354:CUQ1364 DEJ1354:DEM1364 DOF1354:DOI1364 DYB1354:DYE1364 EHX1354:EIA1364 ERT1354:ERW1364 FBP1354:FBS1364 FLL1354:FLO1364 FVH1354:FVK1364 GFD1354:GFG1364 GOZ1354:GPC1364 GYV1354:GYY1364 HIR1354:HIU1364 HSN1354:HSQ1364 ICJ1354:ICM1364 IMF1354:IMI1364 IWB1354:IWE1364 JFX1354:JGA1364 JPT1354:JPW1364 JZP1354:JZS1364 KJL1354:KJO1364 KTH1354:KTK1364 LDD1354:LDG1364 LMZ1354:LNC1364 LWV1354:LWY1364 MGR1354:MGU1364 MQN1354:MQQ1364 NAJ1354:NAM1364 NKF1354:NKI1364 NUB1354:NUE1364 ODX1354:OEA1364 ONT1354:ONW1364 OXP1354:OXS1364 PHL1354:PHO1364 PRH1354:PRK1364 QBD1354:QBG1364 QKZ1354:QLC1364 QUV1354:QUY1364 RER1354:REU1364 RON1354:ROQ1364 RYJ1354:RYM1364 SIF1354:SII1364 SSB1354:SSE1364 TBX1354:TCA1364 TLT1354:TLW1364 TVP1354:TVS1364 UFL1354:UFO1364 UPH1354:UPK1364 UZD1354:UZG1364 VIZ1354:VJC1364 VSV1354:VSY1364 WCR1354:WCU1364 WMN1354:WMQ1364 WWJ1354:WWM1364 QUV1445:QUY1446 RER1445:REU1446 RON1445:ROQ1446 RYJ1445:RYM1446 SIF1445:SII1446 SSB1445:SSE1446 TBX1445:TCA1446 TLT1445:TLW1446 TVP1445:TVS1446 UFL1445:UFO1446 UPH1445:UPK1446 UZD1445:UZG1446 JY1426:KA1426 TU1426:TW1426 ADQ1426:ADS1426 ANM1426:ANO1426 AXI1426:AXK1426 BHE1426:BHG1426 BRA1426:BRC1426 CAW1426:CAY1426 CKS1426:CKU1426 CUO1426:CUQ1426 DEK1426:DEM1426 DOG1426:DOI1426 DYC1426:DYE1426 EHY1426:EIA1426 ERU1426:ERW1426 FBQ1426:FBS1426 FLM1426:FLO1426 FVI1426:FVK1426 GFE1426:GFG1426 GPA1426:GPC1426 GYW1426:GYY1426 HIS1426:HIU1426 HSO1426:HSQ1426 ICK1426:ICM1426 IMG1426:IMI1426 IWC1426:IWE1426 JFY1426:JGA1426 JPU1426:JPW1426 JZQ1426:JZS1426 KJM1426:KJO1426 KTI1426:KTK1426 LDE1426:LDG1426 LNA1426:LNC1426 LWW1426:LWY1426 MGS1426:MGU1426 MQO1426:MQQ1426 NAK1426:NAM1426 NKG1426:NKI1426 NUC1426:NUE1426 ODY1426:OEA1426 ONU1426:ONW1426 OXQ1426:OXS1426 PHM1426:PHO1426 PRI1426:PRK1426 QBE1426:QBG1426 QLA1426:QLC1426 QUW1426:QUY1426 RES1426:REU1426 ROO1426:ROQ1426 RYK1426:RYM1426 SIG1426:SII1426 SSC1426:SSE1426 TBY1426:TCA1426 TLU1426:TLW1426 TVQ1426:TVS1426 UFM1426:UFO1426 UPI1426:UPK1426 UZE1426:UZG1426 VJA1426:VJC1426 VSW1426:VSY1426 WCS1426:WCU1426 WMO1426:WMQ1426 WWK1426:WWM1426 VIZ1445:VJC1446 JX1428:KA1437 TT1428:TW1437 ADP1428:ADS1437 ANL1428:ANO1437 AXH1428:AXK1437 BHD1428:BHG1437 BQZ1428:BRC1437 CAV1428:CAY1437 CKR1428:CKU1437 CUN1428:CUQ1437 DEJ1428:DEM1437 DOF1428:DOI1437 DYB1428:DYE1437 EHX1428:EIA1437 ERT1428:ERW1437 FBP1428:FBS1437 FLL1428:FLO1437 FVH1428:FVK1437 GFD1428:GFG1437 GOZ1428:GPC1437 GYV1428:GYY1437 HIR1428:HIU1437 HSN1428:HSQ1437 ICJ1428:ICM1437 IMF1428:IMI1437 IWB1428:IWE1437 JFX1428:JGA1437 JPT1428:JPW1437 JZP1428:JZS1437 KJL1428:KJO1437 KTH1428:KTK1437 LDD1428:LDG1437 LMZ1428:LNC1437 LWV1428:LWY1437 MGR1428:MGU1437 MQN1428:MQQ1437 NAJ1428:NAM1437 NKF1428:NKI1437 NUB1428:NUE1437 ODX1428:OEA1437 ONT1428:ONW1437 OXP1428:OXS1437 PHL1428:PHO1437 PRH1428:PRK1437 QBD1428:QBG1437 QKZ1428:QLC1437 QUV1428:QUY1437 RER1428:REU1437 RON1428:ROQ1437 RYJ1428:RYM1437 SIF1428:SII1437 SSB1428:SSE1437 TBX1428:TCA1437 TLT1428:TLW1437 TVP1428:TVS1437 UFL1428:UFO1437 UPH1428:UPK1437 UZD1428:UZG1437 VIZ1428:VJC1437 VSV1428:VSY1437 WCR1428:WCU1437 WMN1428:WMQ1437 WWJ1428:WWM1437 VSV1445:VSY1446 JX1439:KA1439 TT1439:TW1439 ADP1439:ADS1439 ANL1439:ANO1439 AXH1439:AXK1439 BHD1439:BHG1439 BQZ1439:BRC1439 CAV1439:CAY1439 CKR1439:CKU1439 CUN1439:CUQ1439 DEJ1439:DEM1439 DOF1439:DOI1439 DYB1439:DYE1439 EHX1439:EIA1439 ERT1439:ERW1439 FBP1439:FBS1439 FLL1439:FLO1439 FVH1439:FVK1439 GFD1439:GFG1439 GOZ1439:GPC1439 GYV1439:GYY1439 HIR1439:HIU1439 HSN1439:HSQ1439 ICJ1439:ICM1439 IMF1439:IMI1439 IWB1439:IWE1439 JFX1439:JGA1439 JPT1439:JPW1439 JZP1439:JZS1439 KJL1439:KJO1439 KTH1439:KTK1439 LDD1439:LDG1439 LMZ1439:LNC1439 LWV1439:LWY1439 MGR1439:MGU1439 MQN1439:MQQ1439 NAJ1439:NAM1439 NKF1439:NKI1439 NUB1439:NUE1439 ODX1439:OEA1439 ONT1439:ONW1439 OXP1439:OXS1439 PHL1439:PHO1439 PRH1439:PRK1439 QBD1439:QBG1439 QKZ1439:QLC1439 QUV1439:QUY1439 RER1439:REU1439 RON1439:ROQ1439 RYJ1439:RYM1439 SIF1439:SII1439 SSB1439:SSE1439 TBX1439:TCA1439 TLT1439:TLW1439 TVP1439:TVS1439 UFL1439:UFO1439 UPH1439:UPK1439 UZD1439:UZG1439 VIZ1439:VJC1439 VSV1439:VSY1439 WCR1439:WCU1439 WMN1439:WMQ1439 WWJ1439:WWM1439 WCR1445:WCU1446 JY1440:KA1444 TU1440:TW1444 ADQ1440:ADS1444 ANM1440:ANO1444 AXI1440:AXK1444 BHE1440:BHG1444 BRA1440:BRC1444 CAW1440:CAY1444 CKS1440:CKU1444 CUO1440:CUQ1444 DEK1440:DEM1444 DOG1440:DOI1444 DYC1440:DYE1444 EHY1440:EIA1444 ERU1440:ERW1444 FBQ1440:FBS1444 FLM1440:FLO1444 FVI1440:FVK1444 GFE1440:GFG1444 GPA1440:GPC1444 GYW1440:GYY1444 HIS1440:HIU1444 HSO1440:HSQ1444 ICK1440:ICM1444 IMG1440:IMI1444 IWC1440:IWE1444 JFY1440:JGA1444 JPU1440:JPW1444 JZQ1440:JZS1444 KJM1440:KJO1444 KTI1440:KTK1444 LDE1440:LDG1444 LNA1440:LNC1444 LWW1440:LWY1444 MGS1440:MGU1444 MQO1440:MQQ1444 NAK1440:NAM1444 NKG1440:NKI1444 NUC1440:NUE1444 ODY1440:OEA1444 IG1234:II1288 SC1234:SE1288 ABY1234:ACA1288 ALU1234:ALW1288 AVQ1234:AVS1288 BFM1234:BFO1288 BPI1234:BPK1288 BZE1234:BZG1288 CJA1234:CJC1288 CSW1234:CSY1288 DCS1234:DCU1288 DMO1234:DMQ1288 DWK1234:DWM1288 EGG1234:EGI1288 EQC1234:EQE1288 EZY1234:FAA1288 FJU1234:FJW1288 FTQ1234:FTS1288 GDM1234:GDO1288 GNI1234:GNK1288 GXE1234:GXG1288 HHA1234:HHC1288 HQW1234:HQY1288 IAS1234:IAU1288 IKO1234:IKQ1288 IUK1234:IUM1288 JEG1234:JEI1288 JOC1234:JOE1288 JXY1234:JYA1288 KHU1234:KHW1288 KRQ1234:KRS1288 LBM1234:LBO1288 LLI1234:LLK1288 LVE1234:LVG1288 MFA1234:MFC1288 MOW1234:MOY1288 MYS1234:MYU1288 NIO1234:NIQ1288 NSK1234:NSM1288 OCG1234:OCI1288 OMC1234:OME1288 OVY1234:OWA1288 PFU1234:PFW1288 PPQ1234:PPS1288 PZM1234:PZO1288 QJI1234:QJK1288 QTE1234:QTG1288 RDA1234:RDC1288 RMW1234:RMY1288 RWS1234:RWU1288 SGO1234:SGQ1288 SQK1234:SQM1288 TAG1234:TAI1288 TKC1234:TKE1288 TTY1234:TUA1288 UDU1234:UDW1288 UNQ1234:UNS1288 UXM1234:UXO1288 VHI1234:VHK1288 VRE1234:VRG1288 WBA1234:WBC1288 WKW1234:WKY1288 WUS1234:WUU1288 WUN56:WUN64 WKR56:WKR64 WAV56:WAV64 VQZ56:VQZ64 VHD56:VHD64 UXH56:UXH64 UNL56:UNL64 UDP56:UDP64 TTT56:TTT64 TJX56:TJX64 TAB56:TAB64 SQF56:SQF64 SGJ56:SGJ64 RWN56:RWN64 RMR56:RMR64 RCV56:RCV64 QSZ56:QSZ64 QJD56:QJD64 PZH56:PZH64 PPL56:PPL64 PFP56:PFP64 OVT56:OVT64 OLX56:OLX64 OCB56:OCB64 NSF56:NSF64 NIJ56:NIJ64 MYN56:MYN64 MOR56:MOR64 MEV56:MEV64 LUZ56:LUZ64 LLD56:LLD64 LBH56:LBH64 KRL56:KRL64 KHP56:KHP64 JXT56:JXT64 JNX56:JNX64 JEB56:JEB64 IUF56:IUF64 IKJ56:IKJ64 IAN56:IAN64 HQR56:HQR64 HGV56:HGV64 GWZ56:GWZ64 GND56:GND64 GDH56:GDH64 FTL56:FTL64 FJP56:FJP64 EZT56:EZT64 EPX56:EPX64 EGB56:EGB64 DWF56:DWF64 DMJ56:DMJ64 DCN56:DCN64 CSR56:CSR64 CIV56:CIV64 BYZ56:BYZ64 BPD56:BPD64 BFH56:BFH64 AVL56:AVL64 ALP56:ALP64 ABT56:ABT64 RX56:RX64 IB56:IB64 WUN18:WUN52 WKR18:WKR52 WAV18:WAV52 VQZ18:VQZ52 VHD18:VHD52 UXH18:UXH52 UNL18:UNL52 UDP18:UDP52 TTT18:TTT52 TJX18:TJX52 TAB18:TAB52 SQF18:SQF52 SGJ18:SGJ52 RWN18:RWN52 RMR18:RMR52 RCV18:RCV52 QSZ18:QSZ52 QJD18:QJD52 PZH18:PZH52 PPL18:PPL52 PFP18:PFP52 OVT18:OVT52 OLX18:OLX52 OCB18:OCB52 NSF18:NSF52 NIJ18:NIJ52 MYN18:MYN52 MOR18:MOR52 MEV18:MEV52 LUZ18:LUZ52 LLD18:LLD52 LBH18:LBH52 KRL18:KRL52 KHP18:KHP52 JXT18:JXT52 JNX18:JNX52 JEB18:JEB52 IUF18:IUF52 IKJ18:IKJ52 IAN18:IAN52 HQR18:HQR52 HGV18:HGV52 GWZ18:GWZ52 GND18:GND52 GDH18:GDH52 FTL18:FTL52 FJP18:FJP52 EZT18:EZT52 EPX18:EPX52 EGB18:EGB52 DWF18:DWF52 DMJ18:DMJ52 DCN18:DCN52 CSR18:CSR52 CIV18:CIV52 BYZ18:BYZ52 BPD18:BPD52 BFH18:BFH52 AVL18:AVL52 ALP18:ALP52 ABT18:ABT52 RX18:RX52 IB18:IB52 WUN8:WUQ10 WKR8:WKU10 WAV8:WAY10 VQZ8:VRC10 VHD8:VHG10 UXH8:UXK10 UNL8:UNO10 UDP8:UDS10 TTT8:TTW10 TJX8:TKA10 TAB8:TAE10 SQF8:SQI10 SGJ8:SGM10 RWN8:RWQ10 RMR8:RMU10 RCV8:RCY10 QSZ8:QTC10 QJD8:QJG10 PZH8:PZK10 PPL8:PPO10 PFP8:PFS10 OVT8:OVW10 OLX8:OMA10 OCB8:OCE10 NSF8:NSI10 NIJ8:NIM10 MYN8:MYQ10 MOR8:MOU10 MEV8:MEY10 LUZ8:LVC10 LLD8:LLG10 LBH8:LBK10 KRL8:KRO10 KHP8:KHS10 JXT8:JXW10 JNX8:JOA10 JEB8:JEE10 IUF8:IUI10 IKJ8:IKM10 IAN8:IAQ10 HQR8:HQU10 HGV8:HGY10 GWZ8:GXC10 GND8:GNG10 GDH8:GDK10 FTL8:FTO10 FJP8:FJS10 EZT8:EZW10 EPX8:EQA10 EGB8:EGE10 DWF8:DWI10 DMJ8:DMM10 DCN8:DCQ10 CSR8:CSU10 CIV8:CIY10 BYZ8:BZC10 BPD8:BPG10 BFH8:BFK10 AVL8:AVO10 ALP8:ALS10 ABT8:ABW10 RX8:SA10 IB8:IE10 WUO11:WUQ64 WKS11:WKU64 WAW11:WAY64 VRA11:VRC64 VHE11:VHG64 UXI11:UXK64 UNM11:UNO64 UDQ11:UDS64 TTU11:TTW64 TJY11:TKA64 TAC11:TAE64 SQG11:SQI64 SGK11:SGM64 RWO11:RWQ64 RMS11:RMU64 RCW11:RCY64 QTA11:QTC64 QJE11:QJG64 PZI11:PZK64 PPM11:PPO64 PFQ11:PFS64 OVU11:OVW64 OLY11:OMA64 OCC11:OCE64 NSG11:NSI64 NIK11:NIM64 MYO11:MYQ64 MOS11:MOU64 MEW11:MEY64 LVA11:LVC64 LLE11:LLG64 LBI11:LBK64 KRM11:KRO64 KHQ11:KHS64 JXU11:JXW64 JNY11:JOA64 JEC11:JEE64 IUG11:IUI64 IKK11:IKM64 IAO11:IAQ64 HQS11:HQU64 HGW11:HGY64 GXA11:GXC64 GNE11:GNG64 GDI11:GDK64 FTM11:FTO64 FJQ11:FJS64 EZU11:EZW64 EPY11:EQA64 EGC11:EGE64 DWG11:DWI64 DMK11:DMM64 DCO11:DCQ64 CSS11:CSU64 CIW11:CIY64 BZA11:BZC64 BPE11:BPG64 BFI11:BFK64 AVM11:AVO64 ALQ11:ALS64 ABU11:ABW64 RY11:SA64 IC11:IE64 IB12:IB15 RX12:RX15 ABT12:ABT15 ALP12:ALP15 AVL12:AVL15 BFH12:BFH15 BPD12:BPD15 BYZ12:BYZ15 CIV12:CIV15 CSR12:CSR15 DCN12:DCN15 DMJ12:DMJ15 DWF12:DWF15 EGB12:EGB15 EPX12:EPX15 EZT12:EZT15 FJP12:FJP15 FTL12:FTL15 GDH12:GDH15 GND12:GND15 GWZ12:GWZ15 HGV12:HGV15 HQR12:HQR15 IAN12:IAN15 IKJ12:IKJ15 IUF12:IUF15 JEB12:JEB15 JNX12:JNX15 JXT12:JXT15 KHP12:KHP15 KRL12:KRL15 LBH12:LBH15 LLD12:LLD15 LUZ12:LUZ15 MEV12:MEV15 MOR12:MOR15 MYN12:MYN15 NIJ12:NIJ15 NSF12:NSF15 OCB12:OCB15 OLX12:OLX15 OVT12:OVT15 PFP12:PFP15 PPL12:PPL15 PZH12:PZH15 QJD12:QJD15 QSZ12:QSZ15 RCV12:RCV15 RMR12:RMR15 RWN12:RWN15 SGJ12:SGJ15 SQF12:SQF15 TAB12:TAB15 TJX12:TJX15 TTT12:TTT15 UDP12:UDP15 UNL12:UNL15 UXH12:UXH15 VHD12:VHD15 VQZ12:VQZ15 WAV12:WAV15 WKR12:WKR15 WUN12:WUN15">
      <formula1>skaiciai15</formula1>
    </dataValidation>
    <dataValidation type="list" allowBlank="1" showInputMessage="1" showErrorMessage="1" sqref="GQ1159:GS1168 GW1290:GX1297 WTC1196:WTE1208 WJG1196:WJI1208 VZK1196:VZM1208 VPO1196:VPQ1208 VFS1196:VFU1208 UVW1196:UVY1208 UMA1196:UMC1208 UCE1196:UCG1208 TSI1196:TSK1208 TIM1196:TIO1208 SYQ1196:SYS1208 SOU1196:SOW1208 SEY1196:SFA1208 RVC1196:RVE1208 RLG1196:RLI1208 RBK1196:RBM1208 QRO1196:QRQ1208 QHS1196:QHU1208 PXW1196:PXY1208 POA1196:POC1208 PEE1196:PEG1208 OUI1196:OUK1208 OKM1196:OKO1208 OAQ1196:OAS1208 NQU1196:NQW1208 NGY1196:NHA1208 MXC1196:MXE1208 MNG1196:MNI1208 MDK1196:MDM1208 LTO1196:LTQ1208 LJS1196:LJU1208 KZW1196:KZY1208 KQA1196:KQC1208 KGE1196:KGG1208 JWI1196:JWK1208 JMM1196:JMO1208 JCQ1196:JCS1208 ISU1196:ISW1208 IIY1196:IJA1208 HZC1196:HZE1208 HPG1196:HPI1208 HFK1196:HFM1208 GVO1196:GVQ1208 GLS1196:GLU1208 GBW1196:GBY1208 FSA1196:FSC1208 FIE1196:FIG1208 EYI1196:EYK1208 EOM1196:EOO1208 EEQ1196:EES1208 DUU1196:DUW1208 DKY1196:DLA1208 DBC1196:DBE1208 CRG1196:CRI1208 CHK1196:CHM1208 BXO1196:BXQ1208 BNS1196:BNU1208 BDW1196:BDY1208 AUA1196:AUC1208 AKE1196:AKG1208 AAI1196:AAK1208 QM1196:QO1208 GQ1196:GS1208 WTC1159:WTE1168 WJG1159:WJI1168 VZK1159:VZM1168 VPO1159:VPQ1168 VFS1159:VFU1168 UVW1159:UVY1168 UMA1159:UMC1168 UCE1159:UCG1168 TSI1159:TSK1168 TIM1159:TIO1168 SYQ1159:SYS1168 SOU1159:SOW1168 SEY1159:SFA1168 RVC1159:RVE1168 RLG1159:RLI1168 RBK1159:RBM1168 QRO1159:QRQ1168 QHS1159:QHU1168 PXW1159:PXY1168 POA1159:POC1168 PEE1159:PEG1168 OUI1159:OUK1168 OKM1159:OKO1168 OAQ1159:OAS1168 NQU1159:NQW1168 NGY1159:NHA1168 MXC1159:MXE1168 MNG1159:MNI1168 MDK1159:MDM1168 LTO1159:LTQ1168 LJS1159:LJU1168 KZW1159:KZY1168 KQA1159:KQC1168 KGE1159:KGG1168 JWI1159:JWK1168 JMM1159:JMO1168 JCQ1159:JCS1168 ISU1159:ISW1168 IIY1159:IJA1168 HZC1159:HZE1168 HPG1159:HPI1168 HFK1159:HFM1168 GVO1159:GVQ1168 GLS1159:GLU1168 GBW1159:GBY1168 FSA1159:FSC1168 FIE1159:FIG1168 EYI1159:EYK1168 EOM1159:EOO1168 EEQ1159:EES1168 DUU1159:DUW1168 DKY1159:DLA1168 DBC1159:DBE1168 CRG1159:CRI1168 CHK1159:CHM1168 BXO1159:BXQ1168 BNS1159:BNU1168 BDW1159:BDY1168 AUA1159:AUC1168 AKE1159:AKG1168 AAI1159:AAK1168 QM1159:QO1168 QS1290:QT1297 AAO1290:AAP1297 AKK1290:AKL1297 AUG1290:AUH1297 BEC1290:BED1297 BNY1290:BNZ1297 BXU1290:BXV1297 CHQ1290:CHR1297 CRM1290:CRN1297 DBI1290:DBJ1297 DLE1290:DLF1297 DVA1290:DVB1297 EEW1290:EEX1297 EOS1290:EOT1297 EYO1290:EYP1297 FIK1290:FIL1297 FSG1290:FSH1297 GCC1290:GCD1297 GLY1290:GLZ1297 GVU1290:GVV1297 HFQ1290:HFR1297 HPM1290:HPN1297 HZI1290:HZJ1297 IJE1290:IJF1297 ITA1290:ITB1297 JCW1290:JCX1297 JMS1290:JMT1297 JWO1290:JWP1297 KGK1290:KGL1297 KQG1290:KQH1297 LAC1290:LAD1297 LJY1290:LJZ1297 LTU1290:LTV1297 MDQ1290:MDR1297 MNM1290:MNN1297 MXI1290:MXJ1297 NHE1290:NHF1297 NRA1290:NRB1297 OAW1290:OAX1297 OKS1290:OKT1297 OUO1290:OUP1297 PEK1290:PEL1297 POG1290:POH1297 PYC1290:PYD1297 QHY1290:QHZ1297 QRU1290:QRV1297 RBQ1290:RBR1297 RLM1290:RLN1297 RVI1290:RVJ1297 SFE1290:SFF1297 SPA1290:SPB1297 SYW1290:SYX1297 TIS1290:TIT1297 TSO1290:TSP1297 UCK1290:UCL1297 UMG1290:UMH1297 UWC1290:UWD1297 VFY1290:VFZ1297 VPU1290:VPV1297 VZQ1290:VZR1297 WJM1290:WJN1297 WTI1290:WTJ1297 GS677:GU678 QO677:QQ678 AAK677:AAM678 AKG677:AKI678 AUC677:AUE678 BDY677:BEA678 BNU677:BNW678 BXQ677:BXS678 CHM677:CHO678 CRI677:CRK678 DBE677:DBG678 DLA677:DLC678 DUW677:DUY678 EES677:EEU678 EOO677:EOQ678 EYK677:EYM678 FIG677:FII678 FSC677:FSE678 GBY677:GCA678 GLU677:GLW678 GVQ677:GVS678 HFM677:HFO678 HPI677:HPK678 HZE677:HZG678 IJA677:IJC678 ISW677:ISY678 JCS677:JCU678 JMO677:JMQ678 JWK677:JWM678 KGG677:KGI678 KQC677:KQE678 KZY677:LAA678 LJU677:LJW678 LTQ677:LTS678 MDM677:MDO678 MNI677:MNK678 MXE677:MXG678 NHA677:NHC678 NQW677:NQY678 OAS677:OAU678 OKO677:OKQ678 OUK677:OUM678 PEG677:PEI678 POC677:POE678 PXY677:PYA678 QHU677:QHW678 QRQ677:QRS678 RBM677:RBO678 RLI677:RLK678 RVE677:RVG678 SFA677:SFC678 SOW677:SOY678 SYS677:SYU678 TIO677:TIQ678 TSK677:TSM678 UCG677:UCI678 UMC677:UME678 UVY677:UWA678 VFU677:VFW678 VPQ677:VPS678 VZM677:VZO678 WJI677:WJK678 WTE677:WTG678 WTC1170:WTE1194 GQ1170:GS1194 QM1170:QO1194 AAI1170:AAK1194 AKE1170:AKG1194 AUA1170:AUC1194 BDW1170:BDY1194 BNS1170:BNU1194 BXO1170:BXQ1194 CHK1170:CHM1194 CRG1170:CRI1194 DBC1170:DBE1194 DKY1170:DLA1194 DUU1170:DUW1194 EEQ1170:EES1194 EOM1170:EOO1194 EYI1170:EYK1194 FIE1170:FIG1194 FSA1170:FSC1194 GBW1170:GBY1194 GLS1170:GLU1194 GVO1170:GVQ1194 HFK1170:HFM1194 HPG1170:HPI1194 HZC1170:HZE1194 IIY1170:IJA1194 ISU1170:ISW1194 JCQ1170:JCS1194 JMM1170:JMO1194 JWI1170:JWK1194 KGE1170:KGG1194 KQA1170:KQC1194 KZW1170:KZY1194 LJS1170:LJU1194 LTO1170:LTQ1194 MDK1170:MDM1194 MNG1170:MNI1194 MXC1170:MXE1194 NGY1170:NHA1194 NQU1170:NQW1194 OAQ1170:OAS1194 OKM1170:OKO1194 OUI1170:OUK1194 PEE1170:PEG1194 POA1170:POC1194 PXW1170:PXY1194 QHS1170:QHU1194 QRO1170:QRQ1194 RBK1170:RBM1194 RLG1170:RLI1194 RVC1170:RVE1194 SEY1170:SFA1194 SOU1170:SOW1194 SYQ1170:SYS1194 TIM1170:TIO1194 TSI1170:TSK1194 UCE1170:UCG1194 UMA1170:UMC1194 UVW1170:UVY1194 VFS1170:VFU1194 VPO1170:VPQ1194 VZK1170:VZM1194 WJG1170:WJI1194 WTE680:WTG736 WJI680:WJK736 VZM680:VZO736 VPQ680:VPS736 VFU680:VFW736 UVY680:UWA736 UMC680:UME736 UCG680:UCI736 TSK680:TSM736 TIO680:TIQ736 SYS680:SYU736 SOW680:SOY736 SFA680:SFC736 RVE680:RVG736 RLI680:RLK736 RBM680:RBO736 QRQ680:QRS736 QHU680:QHW736 PXY680:PYA736 POC680:POE736 PEG680:PEI736 OUK680:OUM736 OKO680:OKQ736 OAS680:OAU736 NQW680:NQY736 NHA680:NHC736 MXE680:MXG736 MNI680:MNK736 MDM680:MDO736 LTQ680:LTS736 LJU680:LJW736 KZY680:LAA736 KQC680:KQE736 KGG680:KGI736 JWK680:JWM736 JMO680:JMQ736 JCS680:JCU736 ISW680:ISY736 IJA680:IJC736 HZE680:HZG736 HPI680:HPK736 HFM680:HFO736 GVQ680:GVS736 GLU680:GLW736 GBY680:GCA736 FSC680:FSE736 FIG680:FII736 EYK680:EYM736 EOO680:EOQ736 EES680:EEU736 DUW680:DUY736 DLA680:DLC736 DBE680:DBG736 CRI680:CRK736 CHM680:CHO736 BXQ680:BXS736 BNU680:BNW736 BDY680:BEA736 AUC680:AUE736 AKG680:AKI736 AAK680:AAM736 QO680:QQ736 GS680:GU736 WJG1210:WJI1221 VZK1210:VZM1221 VPO1210:VPQ1221 VFS1210:VFU1221 UVW1210:UVY1221 UMA1210:UMC1221 UCE1210:UCG1221 TSI1210:TSK1221 TIM1210:TIO1221 SYQ1210:SYS1221 SOU1210:SOW1221 SEY1210:SFA1221 RVC1210:RVE1221 RLG1210:RLI1221 RBK1210:RBM1221 QRO1210:QRQ1221 QHS1210:QHU1221 PXW1210:PXY1221 POA1210:POC1221 PEE1210:PEG1221 OUI1210:OUK1221 OKM1210:OKO1221 OAQ1210:OAS1221 NQU1210:NQW1221 NGY1210:NHA1221 MXC1210:MXE1221 MNG1210:MNI1221 MDK1210:MDM1221 LTO1210:LTQ1221 LJS1210:LJU1221 KZW1210:KZY1221 KQA1210:KQC1221 KGE1210:KGG1221 JWI1210:JWK1221 JMM1210:JMO1221 JCQ1210:JCS1221 ISU1210:ISW1221 IIY1210:IJA1221 HZC1210:HZE1221 HPG1210:HPI1221 HFK1210:HFM1221 GVO1210:GVQ1221 GLS1210:GLU1221 GBW1210:GBY1221 FSA1210:FSC1221 FIE1210:FIG1221 EYI1210:EYK1221 EOM1210:EOO1221 EEQ1210:EES1221 DUU1210:DUW1221 DKY1210:DLA1221 DBC1210:DBE1221 CRG1210:CRI1221 CHK1210:CHM1221 BXO1210:BXQ1221 BNS1210:BNU1221 BDW1210:BDY1221 AUA1210:AUC1221 AKE1210:AKG1221 AAI1210:AAK1221 QM1210:QO1221 GQ1210:GS1221 WTC1210:WTE1221 GS639:GU672 QO639:QQ672 AAK639:AAM672 AKG639:AKI672 AUC639:AUE672 BDY639:BEA672 BNU639:BNW672 BXQ639:BXS672 CHM639:CHO672 CRI639:CRK672 DBE639:DBG672 DLA639:DLC672 DUW639:DUY672 EES639:EEU672 EOO639:EOQ672 EYK639:EYM672 FIG639:FII672 FSC639:FSE672 GBY639:GCA672 GLU639:GLW672 GVQ639:GVS672 HFM639:HFO672 HPI639:HPK672 HZE639:HZG672 IJA639:IJC672 ISW639:ISY672 JCS639:JCU672 JMO639:JMQ672 JWK639:JWM672 KGG639:KGI672 KQC639:KQE672 KZY639:LAA672 LJU639:LJW672 LTQ639:LTS672 MDM639:MDO672 MNI639:MNK672 MXE639:MXG672 NHA639:NHC672 NQW639:NQY672 OAS639:OAU672 OKO639:OKQ672 OUK639:OUM672 PEG639:PEI672 POC639:POE672 PXY639:PYA672 QHU639:QHW672 QRQ639:QRS672 RBM639:RBO672 RLI639:RLK672 RVE639:RVG672 SFA639:SFC672 SOW639:SOY672 SYS639:SYU672 TIO639:TIQ672 TSK639:TSM672 UCG639:UCI672 UMC639:UME672 UVY639:UWA672 VFU639:VFW672 VPQ639:VPS672 VZM639:VZO672 WJI639:WJK672 WTE639:WTG672 GS597:GU605 QO597:QQ605 AAK597:AAM605 AKG597:AKI605 AUC597:AUE605 BDY597:BEA605 BNU597:BNW605 BXQ597:BXS605 CHM597:CHO605 CRI597:CRK605 DBE597:DBG605 DLA597:DLC605 DUW597:DUY605 EES597:EEU605 EOO597:EOQ605 EYK597:EYM605 FIG597:FII605 FSC597:FSE605 GBY597:GCA605 GLU597:GLW605 GVQ597:GVS605 HFM597:HFO605 HPI597:HPK605 HZE597:HZG605 IJA597:IJC605 ISW597:ISY605 JCS597:JCU605 JMO597:JMQ605 JWK597:JWM605 KGG597:KGI605 KQC597:KQE605 KZY597:LAA605 LJU597:LJW605 LTQ597:LTS605 MDM597:MDO605 MNI597:MNK605 MXE597:MXG605 NHA597:NHC605 NQW597:NQY605 OAS597:OAU605 OKO597:OKQ605 OUK597:OUM605 PEG597:PEI605 POC597:POE605 PXY597:PYA605 QHU597:QHW605 QRQ597:QRS605 RBM597:RBO605 RLI597:RLK605 RVE597:RVG605 SFA597:SFC605 SOW597:SOY605 SYS597:SYU605 TIO597:TIQ605 TSK597:TSM605 UCG597:UCI605 UMC597:UME605 UVY597:UWA605 VFU597:VFW605 VPQ597:VPS605 VZM597:VZO605 WJI597:WJK605 WTE597:WTG605 GS618:GU634 QO618:QQ634 AAK618:AAM634 AKG618:AKI634 AUC618:AUE634 BDY618:BEA634 BNU618:BNW634 BXQ618:BXS634 CHM618:CHO634 CRI618:CRK634 DBE618:DBG634 DLA618:DLC634 DUW618:DUY634 EES618:EEU634 EOO618:EOQ634 EYK618:EYM634 FIG618:FII634 FSC618:FSE634 GBY618:GCA634 GLU618:GLW634 GVQ618:GVS634 HFM618:HFO634 HPI618:HPK634 HZE618:HZG634 IJA618:IJC634 ISW618:ISY634 JCS618:JCU634 JMO618:JMQ634 JWK618:JWM634 KGG618:KGI634 KQC618:KQE634 KZY618:LAA634 LJU618:LJW634 LTQ618:LTS634 MDM618:MDO634 MNI618:MNK634 MXE618:MXG634 NHA618:NHC634 NQW618:NQY634 OAS618:OAU634 OKO618:OKQ634 OUK618:OUM634 PEG618:PEI634 POC618:POE634 PXY618:PYA634 QHU618:QHW634 QRQ618:QRS634 RBM618:RBO634 RLI618:RLK634 RVE618:RVG634 SFA618:SFC634 SOW618:SOY634 SYS618:SYU634 TIO618:TIQ634 TSK618:TSM634 UCG618:UCI634 UMC618:UME634 UVY618:UWA634 VFU618:VFW634 VPQ618:VPS634 VZM618:VZO634 WJI618:WJK634 WTE618:WTG634 WTE573:WTG574 GS573:GU574 QO573:QQ574 AAK573:AAM574 AKG573:AKI574 AUC573:AUE574 BDY573:BEA574 BNU573:BNW574 BXQ573:BXS574 CHM573:CHO574 CRI573:CRK574 DBE573:DBG574 DLA573:DLC574 DUW573:DUY574 EES573:EEU574 EOO573:EOQ574 EYK573:EYM574 FIG573:FII574 FSC573:FSE574 GBY573:GCA574 GLU573:GLW574 GVQ573:GVS574 HFM573:HFO574 HPI573:HPK574 HZE573:HZG574 IJA573:IJC574 ISW573:ISY574 JCS573:JCU574 JMO573:JMQ574 JWK573:JWM574 KGG573:KGI574 KQC573:KQE574 KZY573:LAA574 LJU573:LJW574 LTQ573:LTS574 MDM573:MDO574 MNI573:MNK574 MXE573:MXG574 NHA573:NHC574 NQW573:NQY574 OAS573:OAU574 OKO573:OKQ574 OUK573:OUM574 PEG573:PEI574 POC573:POE574 PXY573:PYA574 QHU573:QHW574 QRQ573:QRS574 RBM573:RBO574 RLI573:RLK574 RVE573:RVG574 SFA573:SFC574 SOW573:SOY574 SYS573:SYU574 TIO573:TIQ574 TSK573:TSM574 UCG573:UCI574 UMC573:UME574 UVY573:UWA574 VFU573:VFW574 VPQ573:VPS574 VZM573:VZO574 WJI573:WJK574 WVA1311:WVC1316 WLE1311:WLG1316 WBI1311:WBK1316 VRM1311:VRO1316 VHQ1311:VHS1316 UXU1311:UXW1316 UNY1311:UOA1316 UEC1311:UEE1316 TUG1311:TUI1316 TKK1311:TKM1316 TAO1311:TAQ1316 SQS1311:SQU1316 SGW1311:SGY1316 RXA1311:RXC1316 RNE1311:RNG1316 RDI1311:RDK1316 QTM1311:QTO1316 QJQ1311:QJS1316 PZU1311:PZW1316 PPY1311:PQA1316 PGC1311:PGE1316 OWG1311:OWI1316 OMK1311:OMM1316 OCO1311:OCQ1316 NSS1311:NSU1316 NIW1311:NIY1316 MZA1311:MZC1316 MPE1311:MPG1316 MFI1311:MFK1316 LVM1311:LVO1316 LLQ1311:LLS1316 LBU1311:LBW1316 KRY1311:KSA1316 KIC1311:KIE1316 JYG1311:JYI1316 JOK1311:JOM1316 JEO1311:JEQ1316 IUS1311:IUU1316 IKW1311:IKY1316 IBA1311:IBC1316 HRE1311:HRG1316 HHI1311:HHK1316 GXM1311:GXO1316 GNQ1311:GNS1316 GDU1311:GDW1316 FTY1311:FUA1316 FKC1311:FKE1316 FAG1311:FAI1316 EQK1311:EQM1316 EGO1311:EGQ1316 DWS1311:DWU1316 DMW1311:DMY1316 DDA1311:DDC1316 CTE1311:CTG1316 CJI1311:CJK1316 BZM1311:BZO1316 BPQ1311:BPS1316 BFU1311:BFW1316 AVY1311:AWA1316 AMC1311:AME1316 ACG1311:ACI1316 SK1311:SM1316 IO1311:IQ1316 WWQ1311:WWQ1315 WMU1311:WMU1315 WCY1311:WCY1315 VTC1311:VTC1315 VJG1311:VJG1315 UZK1311:UZK1315 UPO1311:UPO1315 UFS1311:UFS1315 TVW1311:TVW1315 TMA1311:TMA1315 TCE1311:TCE1315 SSI1311:SSI1315 SIM1311:SIM1315 RYQ1311:RYQ1315 ROU1311:ROU1315 REY1311:REY1315 QVC1311:QVC1315 QLG1311:QLG1315 QBK1311:QBK1315 PRO1311:PRO1315 PHS1311:PHS1315 OXW1311:OXW1315 OOA1311:OOA1315 OEE1311:OEE1315 NUI1311:NUI1315 NKM1311:NKM1315 NAQ1311:NAQ1315 MQU1311:MQU1315 MGY1311:MGY1315 LXC1311:LXC1315 LNG1311:LNG1315 LDK1311:LDK1315 KTO1311:KTO1315 KJS1311:KJS1315 JZW1311:JZW1315 JQA1311:JQA1315 JGE1311:JGE1315 IWI1311:IWI1315 IMM1311:IMM1315 ICQ1311:ICQ1315 HSU1311:HSU1315 HIY1311:HIY1315 GZC1311:GZC1315 GPG1311:GPG1315 GFK1311:GFK1315 FVO1311:FVO1315 FLS1311:FLS1315 FBW1311:FBW1315 ESA1311:ESA1315 EIE1311:EIE1315 DYI1311:DYI1315 DOM1311:DOM1315 DEQ1311:DEQ1315 CUU1311:CUU1315 CKY1311:CKY1315 CBC1311:CBC1315 BRG1311:BRG1315 BHK1311:BHK1315 AXO1311:AXO1315 ANS1311:ANS1315 ADW1311:ADW1315 UA1311:UA1315 KE1311:KE1315 WWQ1317 WMU1317 WCY1317 VTC1317 VJG1317 UZK1317 UPO1317 UFS1317 TVW1317 TMA1317 TCE1317 SSI1317 SIM1317 RYQ1317 ROU1317 REY1317 QVC1317 QLG1317 QBK1317 PRO1317 PHS1317 OXW1317 OOA1317 OEE1317 NUI1317 NKM1317 NAQ1317 MQU1317 MGY1317 LXC1317 LNG1317 LDK1317 KTO1317 KJS1317 JZW1317 JQA1317 JGE1317 IWI1317 IMM1317 ICQ1317 HSU1317 HIY1317 GZC1317 GPG1317 GFK1317 FVO1317 FLS1317 FBW1317 ESA1317 EIE1317 DYI1317 DOM1317 DEQ1317 CUU1317 CKY1317 CBC1317 BRG1317 BHK1317 AXO1317 ANS1317 ADW1317 UA1317 KE1317 WLE1319:WLG1345 WBI1319:WBK1345 VRM1319:VRO1345 VHQ1319:VHS1345 UXU1319:UXW1345 UNY1319:UOA1345 UEC1319:UEE1345 TUG1319:TUI1345 TKK1319:TKM1345 TAO1319:TAQ1345 SQS1319:SQU1345 SGW1319:SGY1345 RXA1319:RXC1345 RNE1319:RNG1345 RDI1319:RDK1345 QTM1319:QTO1345 QJQ1319:QJS1345 PZU1319:PZW1345 PPY1319:PQA1345 PGC1319:PGE1345 OWG1319:OWI1345 OMK1319:OMM1345 OCO1319:OCQ1345 NSS1319:NSU1345 NIW1319:NIY1345 MZA1319:MZC1345 MPE1319:MPG1345 MFI1319:MFK1345 LVM1319:LVO1345 LLQ1319:LLS1345 LBU1319:LBW1345 KRY1319:KSA1345 KIC1319:KIE1345 JYG1319:JYI1345 JOK1319:JOM1345 JEO1319:JEQ1345 IUS1319:IUU1345 IKW1319:IKY1345 IBA1319:IBC1345 HRE1319:HRG1345 HHI1319:HHK1345 GXM1319:GXO1345 GNQ1319:GNS1345 GDU1319:GDW1345 FTY1319:FUA1345 FKC1319:FKE1345 FAG1319:FAI1345 EQK1319:EQM1345 EGO1319:EGQ1345 DWS1319:DWU1345 DMW1319:DMY1345 DDA1319:DDC1345 CTE1319:CTG1345 CJI1319:CJK1345 BZM1319:BZO1345 BPQ1319:BPS1345 BFU1319:BFW1345 AVY1319:AWA1345 AMC1319:AME1345 ACG1319:ACI1345 SK1319:SM1345 IO1319:IQ1345 WVA1319:WVC1345 WWQ1319:WWQ1326 WMU1319:WMU1326 WCY1319:WCY1326 VTC1319:VTC1326 VJG1319:VJG1326 UZK1319:UZK1326 UPO1319:UPO1326 UFS1319:UFS1326 TVW1319:TVW1326 TMA1319:TMA1326 TCE1319:TCE1326 SSI1319:SSI1326 SIM1319:SIM1326 RYQ1319:RYQ1326 ROU1319:ROU1326 REY1319:REY1326 QVC1319:QVC1326 QLG1319:QLG1326 QBK1319:QBK1326 PRO1319:PRO1326 PHS1319:PHS1326 OXW1319:OXW1326 OOA1319:OOA1326 OEE1319:OEE1326 NUI1319:NUI1326 NKM1319:NKM1326 NAQ1319:NAQ1326 MQU1319:MQU1326 MGY1319:MGY1326 LXC1319:LXC1326 LNG1319:LNG1326 LDK1319:LDK1326 KTO1319:KTO1326 KJS1319:KJS1326 JZW1319:JZW1326 JQA1319:JQA1326 JGE1319:JGE1326 IWI1319:IWI1326 IMM1319:IMM1326 ICQ1319:ICQ1326 HSU1319:HSU1326 HIY1319:HIY1326 GZC1319:GZC1326 GPG1319:GPG1326 GFK1319:GFK1326 FVO1319:FVO1326 FLS1319:FLS1326 FBW1319:FBW1326 ESA1319:ESA1326 EIE1319:EIE1326 DYI1319:DYI1326 DOM1319:DOM1326 DEQ1319:DEQ1326 CUU1319:CUU1326 CKY1319:CKY1326 CBC1319:CBC1326 BRG1319:BRG1326 BHK1319:BHK1326 AXO1319:AXO1326 ANS1319:ANS1326 ADW1319:ADW1326 UA1319:UA1326 KE1319:KE1326 WVA1347:WVC1364 WLE1347:WLG1364 WBI1347:WBK1364 VRM1347:VRO1364 VHQ1347:VHS1364 UXU1347:UXW1364 UNY1347:UOA1364 UEC1347:UEE1364 TUG1347:TUI1364 TKK1347:TKM1364 TAO1347:TAQ1364 SQS1347:SQU1364 SGW1347:SGY1364 RXA1347:RXC1364 RNE1347:RNG1364 RDI1347:RDK1364 QTM1347:QTO1364 QJQ1347:QJS1364 PZU1347:PZW1364 PPY1347:PQA1364 PGC1347:PGE1364 OWG1347:OWI1364 OMK1347:OMM1364 OCO1347:OCQ1364 NSS1347:NSU1364 NIW1347:NIY1364 MZA1347:MZC1364 MPE1347:MPG1364 MFI1347:MFK1364 LVM1347:LVO1364 LLQ1347:LLS1364 LBU1347:LBW1364 KRY1347:KSA1364 KIC1347:KIE1364 JYG1347:JYI1364 JOK1347:JOM1364 JEO1347:JEQ1364 IUS1347:IUU1364 IKW1347:IKY1364 IBA1347:IBC1364 HRE1347:HRG1364 HHI1347:HHK1364 GXM1347:GXO1364 GNQ1347:GNS1364 GDU1347:GDW1364 FTY1347:FUA1364 FKC1347:FKE1364 FAG1347:FAI1364 EQK1347:EQM1364 EGO1347:EGQ1364 DWS1347:DWU1364 DMW1347:DMY1364 DDA1347:DDC1364 CTE1347:CTG1364 CJI1347:CJK1364 BZM1347:BZO1364 BPQ1347:BPS1364 BFU1347:BFW1364 AVY1347:AWA1364 AMC1347:AME1364 ACG1347:ACI1364 SK1347:SM1364 IO1347:IQ1364 IO1426:IQ1426 SK1426:SM1426 ACG1426:ACI1426 AMC1426:AME1426 AVY1426:AWA1426 BFU1426:BFW1426 BPQ1426:BPS1426 BZM1426:BZO1426 CJI1426:CJK1426 CTE1426:CTG1426 DDA1426:DDC1426 DMW1426:DMY1426 DWS1426:DWU1426 EGO1426:EGQ1426 EQK1426:EQM1426 FAG1426:FAI1426 FKC1426:FKE1426 FTY1426:FUA1426 GDU1426:GDW1426 GNQ1426:GNS1426 GXM1426:GXO1426 HHI1426:HHK1426 HRE1426:HRG1426 IBA1426:IBC1426 IKW1426:IKY1426 IUS1426:IUU1426 JEO1426:JEQ1426 JOK1426:JOM1426 JYG1426:JYI1426 KIC1426:KIE1426 KRY1426:KSA1426 LBU1426:LBW1426 LLQ1426:LLS1426 LVM1426:LVO1426 MFI1426:MFK1426 MPE1426:MPG1426 MZA1426:MZC1426 NIW1426:NIY1426 NSS1426:NSU1426 OCO1426:OCQ1426 OMK1426:OMM1426 OWG1426:OWI1426 PGC1426:PGE1426 PPY1426:PQA1426 PZU1426:PZW1426 QJQ1426:QJS1426 QTM1426:QTO1426 RDI1426:RDK1426 RNE1426:RNG1426 RXA1426:RXC1426 SGW1426:SGY1426 SQS1426:SQU1426 TAO1426:TAQ1426 TKK1426:TKM1426 TUG1426:TUI1426 UEC1426:UEE1426 UNY1426:UOA1426 UXU1426:UXW1426 VHQ1426:VHS1426 VRM1426:VRO1426 WBI1426:WBK1426 WLE1426:WLG1426 WVA1426:WVC1426 IO1428:IQ1437 SK1428:SM1437 ACG1428:ACI1437 AMC1428:AME1437 AVY1428:AWA1437 BFU1428:BFW1437 BPQ1428:BPS1437 BZM1428:BZO1437 CJI1428:CJK1437 CTE1428:CTG1437 DDA1428:DDC1437 DMW1428:DMY1437 DWS1428:DWU1437 EGO1428:EGQ1437 EQK1428:EQM1437 FAG1428:FAI1437 FKC1428:FKE1437 FTY1428:FUA1437 GDU1428:GDW1437 GNQ1428:GNS1437 GXM1428:GXO1437 HHI1428:HHK1437 HRE1428:HRG1437 IBA1428:IBC1437 IKW1428:IKY1437 IUS1428:IUU1437 JEO1428:JEQ1437 JOK1428:JOM1437 JYG1428:JYI1437 KIC1428:KIE1437 KRY1428:KSA1437 LBU1428:LBW1437 LLQ1428:LLS1437 LVM1428:LVO1437 MFI1428:MFK1437 MPE1428:MPG1437 MZA1428:MZC1437 NIW1428:NIY1437 NSS1428:NSU1437 OCO1428:OCQ1437 OMK1428:OMM1437 OWG1428:OWI1437 PGC1428:PGE1437 PPY1428:PQA1437 PZU1428:PZW1437 QJQ1428:QJS1437 QTM1428:QTO1437 RDI1428:RDK1437 RNE1428:RNG1437 RXA1428:RXC1437 SGW1428:SGY1437 SQS1428:SQU1437 TAO1428:TAQ1437 TKK1428:TKM1437 TUG1428:TUI1437 UEC1428:UEE1437 UNY1428:UOA1437 UXU1428:UXW1437 VHQ1428:VHS1437 VRM1428:VRO1437 WBI1428:WBK1437 WLE1428:WLG1437 WVA1428:WVC1437 IO1439:IQ1446 SK1439:SM1446 ACG1439:ACI1446 AMC1439:AME1446 AVY1439:AWA1446 BFU1439:BFW1446 BPQ1439:BPS1446 BZM1439:BZO1446 CJI1439:CJK1446 CTE1439:CTG1446 DDA1439:DDC1446 DMW1439:DMY1446 DWS1439:DWU1446 EGO1439:EGQ1446 EQK1439:EQM1446 FAG1439:FAI1446 FKC1439:FKE1446 FTY1439:FUA1446 GDU1439:GDW1446 GNQ1439:GNS1446 GXM1439:GXO1446 HHI1439:HHK1446 HRE1439:HRG1446 IBA1439:IBC1446 IKW1439:IKY1446 IUS1439:IUU1446 JEO1439:JEQ1446 JOK1439:JOM1446 JYG1439:JYI1446 KIC1439:KIE1446 KRY1439:KSA1446 LBU1439:LBW1446 LLQ1439:LLS1446 LVM1439:LVO1446 MFI1439:MFK1446 MPE1439:MPG1446 MZA1439:MZC1446 NIW1439:NIY1446 NSS1439:NSU1446 OCO1439:OCQ1446 OMK1439:OMM1446 OWG1439:OWI1446 PGC1439:PGE1446 PPY1439:PQA1446 PZU1439:PZW1446 QJQ1439:QJS1446 QTM1439:QTO1446 RDI1439:RDK1446 RNE1439:RNG1446 RXA1439:RXC1446 SGW1439:SGY1446 SQS1439:SQU1446 TAO1439:TAQ1446 TKK1439:TKM1446 TUG1439:TUI1446 UEC1439:UEE1446 UNY1439:UOA1446 UXU1439:UXW1446 VHQ1439:VHS1446 VRM1439:VRO1446 WBI1439:WBK1446 WLE1439:WLG1446 WVA1439:WVC1446 GS1234:GW1288 QO1234:QS1288 AAK1234:AAO1288 AKG1234:AKK1288 AUC1234:AUG1288 BDY1234:BEC1288 BNU1234:BNY1288 BXQ1234:BXU1288 CHM1234:CHQ1288 CRI1234:CRM1288 DBE1234:DBI1288 DLA1234:DLE1288 DUW1234:DVA1288 EES1234:EEW1288 EOO1234:EOS1288 EYK1234:EYO1288 FIG1234:FIK1288 FSC1234:FSG1288 GBY1234:GCC1288 GLU1234:GLY1288 GVQ1234:GVU1288 HFM1234:HFQ1288 HPI1234:HPM1288 HZE1234:HZI1288 IJA1234:IJE1288 ISW1234:ITA1288 JCS1234:JCW1288 JMO1234:JMS1288 JWK1234:JWO1288 KGG1234:KGK1288 KQC1234:KQG1288 KZY1234:LAC1288 LJU1234:LJY1288 LTQ1234:LTU1288 MDM1234:MDQ1288 MNI1234:MNM1288 MXE1234:MXI1288 NHA1234:NHE1288 NQW1234:NRA1288 OAS1234:OAW1288 OKO1234:OKS1288 OUK1234:OUO1288 PEG1234:PEK1288 POC1234:POG1288 PXY1234:PYC1288 QHU1234:QHY1288 QRQ1234:QRU1288 RBM1234:RBQ1288 RLI1234:RLM1288 RVE1234:RVI1288 SFA1234:SFE1288 SOW1234:SPA1288 SYS1234:SYW1288 TIO1234:TIS1288 TSK1234:TSO1288 UCG1234:UCK1288 UMC1234:UMG1288 UVY1234:UWC1288 VFU1234:VFY1288 VPQ1234:VPU1288 VZM1234:VZQ1288 WJI1234:WJM1288 WTE1234:WTI1288 O59:P59 O55:P56 O27:P47 O17:P25 O8:P15 UVY8:UWA8 UMC8:UME8 UCG8:UCI8 TSK8:TSM8 TIO8:TIQ8 SYS8:SYU8 SOW8:SOY8 SFA8:SFC8 RVE8:RVG8 RLI8:RLK8 RBM8:RBO8 QRQ8:QRS8 QHU8:QHW8 PXY8:PYA8 POC8:POE8 PEG8:PEI8 OUK8:OUM8 OKO8:OKQ8 OAS8:OAU8 NQW8:NQY8 NHA8:NHC8 MXE8:MXG8 MNI8:MNK8 MDM8:MDO8 LTQ8:LTS8 LJU8:LJW8 KZY8:LAA8 KQC8:KQE8 KGG8:KGI8 JWK8:JWM8 JMO8:JMQ8 JCS8:JCU8 ISW8:ISY8 IJA8:IJC8 HZE8:HZG8 HPI8:HPK8 HFM8:HFO8 GVQ8:GVS8 GLU8:GLW8 GBY8:GCA8 FSC8:FSE8 FIG8:FII8 EYK8:EYM8 EOO8:EOQ8 EES8:EEU8 DUW8:DUY8 DLA8:DLC8 DBE8:DBG8 CRI8:CRK8 CHM8:CHO8 BXQ8:BXS8 BNU8:BNW8 BDY8:BEA8 AUC8:AUE8 AKG8:AKI8 AAK8:AAM8 QO8:QQ8 GS8:GU8 WJI8:WJK8 WTE8:WTG8 VPQ8:VPS8 VZM8:VZO8 QO10:QQ142 GS10:GU142 WTE10:WTG142 WJI10:WJK142 VZM10:VZO142 VPQ10:VPS142 VFU10:VFW142 UVY10:UWA142 UMC10:UME142 UCG10:UCI142 TSK10:TSM142 TIO10:TIQ142 SYS10:SYU142 SOW10:SOY142 SFA10:SFC142 RVE10:RVG142 RLI10:RLK142 RBM10:RBO142 QRQ10:QRS142 QHU10:QHW142 PXY10:PYA142 POC10:POE142 PEG10:PEI142 OUK10:OUM142 OKO10:OKQ142 OAS10:OAU142 NQW10:NQY142 NHA10:NHC142 MXE10:MXG142 MNI10:MNK142 MDM10:MDO142 LTQ10:LTS142 LJU10:LJW142 KZY10:LAA142 KQC10:KQE142 KGG10:KGI142 JWK10:JWM142 JMO10:JMQ142 JCS10:JCU142 ISW10:ISY142 IJA10:IJC142 HZE10:HZG142 HPI10:HPK142 HFM10:HFO142 GVQ10:GVS142 GLU10:GLW142 GBY10:GCA142 FSC10:FSE142 FIG10:FII142 EYK10:EYM142 EOO10:EOQ142 EES10:EEU142 DUW10:DUY142 DLA10:DLC142 DBE10:DBG142 CRI10:CRK142 CHM10:CHO142 BXQ10:BXS142 BNU10:BNW142 BDY10:BEA142 AUC10:AUE142 AKG10:AKI142 AAK10:AAM142 VFU8:VFW8">
      <formula1>vadovu_sk</formula1>
    </dataValidation>
    <dataValidation type="list" allowBlank="1" showInputMessage="1" showErrorMessage="1" sqref="WWJ1324:WWM1324 WMN1324:WMQ1324 WCR1324:WCU1324 VSV1324:VSY1324 VIZ1324:VJC1324 UZD1324:UZG1324 UPH1324:UPK1324 UFL1324:UFO1324 TVP1324:TVS1324 TLT1324:TLW1324 TBX1324:TCA1324 SSB1324:SSE1324 SIF1324:SII1324 RYJ1324:RYM1324 RON1324:ROQ1324 RER1324:REU1324 QUV1324:QUY1324 QKZ1324:QLC1324 QBD1324:QBG1324 PRH1324:PRK1324 PHL1324:PHO1324 OXP1324:OXS1324 ONT1324:ONW1324 ODX1324:OEA1324 NUB1324:NUE1324 NKF1324:NKI1324 NAJ1324:NAM1324 MQN1324:MQQ1324 MGR1324:MGU1324 LWV1324:LWY1324 LMZ1324:LNC1324 LDD1324:LDG1324 KTH1324:KTK1324 KJL1324:KJO1324 JZP1324:JZS1324 JPT1324:JPW1324 JFX1324:JGA1324 IWB1324:IWE1324 IMF1324:IMI1324 ICJ1324:ICM1324 HSN1324:HSQ1324 HIR1324:HIU1324 GYV1324:GYY1324 GOZ1324:GPC1324 GFD1324:GFG1324 FVH1324:FVK1324 FLL1324:FLO1324 FBP1324:FBS1324 ERT1324:ERW1324 EHX1324:EIA1324 DYB1324:DYE1324 DOF1324:DOI1324 DEJ1324:DEM1324 CUN1324:CUQ1324 CKR1324:CKU1324 CAV1324:CAY1324 BQZ1324:BRC1324 BHD1324:BHG1324 AXH1324:AXK1324 ANL1324:ANO1324 ADP1324:ADS1324 TT1324:TW1324 JX1324:KA1324">
      <formula1>papildyra3</formula1>
    </dataValidation>
    <dataValidation type="list" allowBlank="1" showInputMessage="1" showErrorMessage="1" sqref="WUY1324 WLC1324 WBG1324 VRK1324 VHO1324 UXS1324 UNW1324 UEA1324 TUE1324 TKI1324 TAM1324 SQQ1324 SGU1324 RWY1324 RNC1324 RDG1324 QTK1324 QJO1324 PZS1324 PPW1324 PGA1324 OWE1324 OMI1324 OCM1324 NSQ1324 NIU1324 MYY1324 MPC1324 MFG1324 LVK1324 LLO1324 LBS1324 KRW1324 KIA1324 JYE1324 JOI1324 JEM1324 IUQ1324 IKU1324 IAY1324 HRC1324 HHG1324 GXK1324 GNO1324 GDS1324 FTW1324 FKA1324 FAE1324 EQI1324 EGM1324 DWQ1324 DMU1324 DCY1324 CTC1324 CJG1324 BZK1324 BPO1324 BFS1324 AVW1324 AMA1324 ACE1324 SI1324 IM1324">
      <formula1>papildyta4</formula1>
    </dataValidation>
    <dataValidation type="whole" operator="greaterThan" allowBlank="1" showInputMessage="1" showErrorMessage="1" sqref="N59 N55:N56 N52:N53 N8:N49 AZ8:AZ49 AW8:AX49 AM8:AT49 X8:AJ49">
      <formula1>0</formula1>
    </dataValidation>
    <dataValidation operator="greaterThan" allowBlank="1" showInputMessage="1" showErrorMessage="1" sqref="W50:Y1048576 AV4:AV6 AY2 BC2 AU1:AU6 AK2:AL2 AV2 W2:Y2 W4:Y7 BC4:BC1048576 AU7:AV1048576 AY4:AY1048576 W8:W56 AK4:AL1048576"/>
    <dataValidation type="list" errorStyle="warning" allowBlank="1" showInputMessage="1" showErrorMessage="1" errorTitle="Klaida" error="Įvedėte netinkamą reikšmę. Pasirinkite iš sąrašo" sqref="F8:F24 F26:F61">
      <formula1>Meno_šaka</formula1>
    </dataValidation>
    <dataValidation type="list" errorStyle="warning" allowBlank="1" showInputMessage="1" showErrorMessage="1" errorTitle="Klaida" error="Įvedėte netinkamą reikšmę. Pasirinkite iš sąrašo" sqref="F25">
      <formula1>Folkloro</formula1>
    </dataValidation>
    <dataValidation type="list" allowBlank="1" showInputMessage="1" showErrorMessage="1" sqref="K8:L62">
      <formula1>pasirinkti</formula1>
    </dataValidation>
    <dataValidation type="list" errorStyle="warning" allowBlank="1" showInputMessage="1" showErrorMessage="1" errorTitle="Klaida" error="Įvedėte netinkamą reikšmę" sqref="D8:D62">
      <formula1>savivaldybes</formula1>
    </dataValidation>
    <dataValidation type="list" allowBlank="1" showInputMessage="1" showErrorMessage="1" errorTitle="Klaida" error="Įvedėte netinkamą reikšmę. Pasirinkite iš sąrašo" sqref="H8:H62">
      <formula1>amžius</formula1>
    </dataValidation>
    <dataValidation type="list" allowBlank="1" showInputMessage="1" showErrorMessage="1" errorTitle="Klaida" error="Įvedėte netinkamą reikšmę. Pasirinkite iš sąrašo" sqref="I8:J62">
      <formula1>Kategorijos</formula1>
    </dataValidation>
    <dataValidation type="list" allowBlank="1" showInputMessage="1" showErrorMessage="1" errorTitle="Klaida" error="Įvedėte netinkamą reikšmę. Pasirinkite iš sąrašo" sqref="M8:M62">
      <formula1>studentai</formula1>
    </dataValidation>
    <dataValidation type="list" allowBlank="1" showInputMessage="1" showErrorMessage="1" errorTitle="Klaida" error="Įvedėte netinkamą reikšmę. Pasirinkite iš sąrašo" sqref="G8:G62">
      <formula1>INDIRECT(SUBSTITUTE(F8," ",""))</formula1>
    </dataValidation>
  </dataValidations>
  <hyperlinks>
    <hyperlink ref="U51" r:id="rId1"/>
    <hyperlink ref="U50" r:id="rId2"/>
    <hyperlink ref="U29" r:id="rId3"/>
    <hyperlink ref="U35" r:id="rId4"/>
    <hyperlink ref="U15" r:id="rId5"/>
    <hyperlink ref="U20" r:id="rId6"/>
    <hyperlink ref="U55" r:id="rId7"/>
    <hyperlink ref="U56" r:id="rId8"/>
    <hyperlink ref="U43" r:id="rId9"/>
    <hyperlink ref="U38" r:id="rId10"/>
    <hyperlink ref="U22" r:id="rId11"/>
    <hyperlink ref="U23" r:id="rId12"/>
    <hyperlink ref="U31" r:id="rId13"/>
    <hyperlink ref="U57" r:id="rId14"/>
    <hyperlink ref="U59" r:id="rId15"/>
    <hyperlink ref="U28" r:id="rId16"/>
    <hyperlink ref="U49" r:id="rId17"/>
    <hyperlink ref="U60" r:id="rId18"/>
    <hyperlink ref="D60" r:id="rId19" display="sepetkieneausra@inbox.lt"/>
    <hyperlink ref="U61" r:id="rId20"/>
    <hyperlink ref="U62" r:id="rId21"/>
  </hyperlinks>
  <pageMargins left="0.70866141732283472" right="0.70866141732283472" top="0.74803149606299213" bottom="0.74803149606299213" header="0.31496062992125984" footer="0.31496062992125984"/>
  <pageSetup paperSize="9" orientation="landscape" r:id="rId22"/>
  <tableParts count="1">
    <tablePart r:id="rId23"/>
  </tableParts>
</worksheet>
</file>

<file path=xl/worksheets/sheet2.xml><?xml version="1.0" encoding="utf-8"?>
<worksheet xmlns="http://schemas.openxmlformats.org/spreadsheetml/2006/main" xmlns:r="http://schemas.openxmlformats.org/officeDocument/2006/relationships">
  <sheetPr published="0" codeName="Lapas32">
    <pageSetUpPr fitToPage="1"/>
  </sheetPr>
  <dimension ref="A1:M9"/>
  <sheetViews>
    <sheetView workbookViewId="0">
      <selection activeCell="A10" sqref="A10"/>
    </sheetView>
  </sheetViews>
  <sheetFormatPr defaultRowHeight="15"/>
  <cols>
    <col min="1" max="1" width="5.140625" style="6" customWidth="1"/>
    <col min="2" max="2" width="17.42578125" style="6" customWidth="1"/>
    <col min="3" max="3" width="27" style="91" customWidth="1"/>
    <col min="4" max="4" width="28.42578125" style="91" customWidth="1"/>
    <col min="5" max="5" width="17.140625" style="91" customWidth="1"/>
    <col min="6" max="6" width="15.85546875" style="92" customWidth="1"/>
    <col min="7" max="7" width="9.42578125" style="92" customWidth="1"/>
    <col min="8" max="8" width="6.140625" style="92" customWidth="1"/>
    <col min="9" max="11" width="6.140625" style="6" customWidth="1"/>
    <col min="12" max="12" width="12.5703125" style="6" customWidth="1"/>
    <col min="13" max="13" width="27" style="6" customWidth="1"/>
    <col min="14" max="254" width="9.140625" style="6"/>
    <col min="255" max="255" width="4.5703125" style="6" customWidth="1"/>
    <col min="256" max="256" width="16.42578125" style="6" customWidth="1"/>
    <col min="257" max="257" width="15" style="6" customWidth="1"/>
    <col min="258" max="258" width="21.85546875" style="6" customWidth="1"/>
    <col min="259" max="259" width="13.85546875" style="6" customWidth="1"/>
    <col min="260" max="262" width="5.42578125" style="6" customWidth="1"/>
    <col min="263" max="263" width="27.5703125" style="6" customWidth="1"/>
    <col min="264" max="266" width="4.7109375" style="6" customWidth="1"/>
    <col min="267" max="267" width="18.7109375" style="6" customWidth="1"/>
    <col min="268" max="268" width="27" style="6" customWidth="1"/>
    <col min="269" max="510" width="9.140625" style="6"/>
    <col min="511" max="511" width="4.5703125" style="6" customWidth="1"/>
    <col min="512" max="512" width="16.42578125" style="6" customWidth="1"/>
    <col min="513" max="513" width="15" style="6" customWidth="1"/>
    <col min="514" max="514" width="21.85546875" style="6" customWidth="1"/>
    <col min="515" max="515" width="13.85546875" style="6" customWidth="1"/>
    <col min="516" max="518" width="5.42578125" style="6" customWidth="1"/>
    <col min="519" max="519" width="27.5703125" style="6" customWidth="1"/>
    <col min="520" max="522" width="4.7109375" style="6" customWidth="1"/>
    <col min="523" max="523" width="18.7109375" style="6" customWidth="1"/>
    <col min="524" max="524" width="27" style="6" customWidth="1"/>
    <col min="525" max="766" width="9.140625" style="6"/>
    <col min="767" max="767" width="4.5703125" style="6" customWidth="1"/>
    <col min="768" max="768" width="16.42578125" style="6" customWidth="1"/>
    <col min="769" max="769" width="15" style="6" customWidth="1"/>
    <col min="770" max="770" width="21.85546875" style="6" customWidth="1"/>
    <col min="771" max="771" width="13.85546875" style="6" customWidth="1"/>
    <col min="772" max="774" width="5.42578125" style="6" customWidth="1"/>
    <col min="775" max="775" width="27.5703125" style="6" customWidth="1"/>
    <col min="776" max="778" width="4.7109375" style="6" customWidth="1"/>
    <col min="779" max="779" width="18.7109375" style="6" customWidth="1"/>
    <col min="780" max="780" width="27" style="6" customWidth="1"/>
    <col min="781" max="1022" width="9.140625" style="6"/>
    <col min="1023" max="1023" width="4.5703125" style="6" customWidth="1"/>
    <col min="1024" max="1024" width="16.42578125" style="6" customWidth="1"/>
    <col min="1025" max="1025" width="15" style="6" customWidth="1"/>
    <col min="1026" max="1026" width="21.85546875" style="6" customWidth="1"/>
    <col min="1027" max="1027" width="13.85546875" style="6" customWidth="1"/>
    <col min="1028" max="1030" width="5.42578125" style="6" customWidth="1"/>
    <col min="1031" max="1031" width="27.5703125" style="6" customWidth="1"/>
    <col min="1032" max="1034" width="4.7109375" style="6" customWidth="1"/>
    <col min="1035" max="1035" width="18.7109375" style="6" customWidth="1"/>
    <col min="1036" max="1036" width="27" style="6" customWidth="1"/>
    <col min="1037" max="1278" width="9.140625" style="6"/>
    <col min="1279" max="1279" width="4.5703125" style="6" customWidth="1"/>
    <col min="1280" max="1280" width="16.42578125" style="6" customWidth="1"/>
    <col min="1281" max="1281" width="15" style="6" customWidth="1"/>
    <col min="1282" max="1282" width="21.85546875" style="6" customWidth="1"/>
    <col min="1283" max="1283" width="13.85546875" style="6" customWidth="1"/>
    <col min="1284" max="1286" width="5.42578125" style="6" customWidth="1"/>
    <col min="1287" max="1287" width="27.5703125" style="6" customWidth="1"/>
    <col min="1288" max="1290" width="4.7109375" style="6" customWidth="1"/>
    <col min="1291" max="1291" width="18.7109375" style="6" customWidth="1"/>
    <col min="1292" max="1292" width="27" style="6" customWidth="1"/>
    <col min="1293" max="1534" width="9.140625" style="6"/>
    <col min="1535" max="1535" width="4.5703125" style="6" customWidth="1"/>
    <col min="1536" max="1536" width="16.42578125" style="6" customWidth="1"/>
    <col min="1537" max="1537" width="15" style="6" customWidth="1"/>
    <col min="1538" max="1538" width="21.85546875" style="6" customWidth="1"/>
    <col min="1539" max="1539" width="13.85546875" style="6" customWidth="1"/>
    <col min="1540" max="1542" width="5.42578125" style="6" customWidth="1"/>
    <col min="1543" max="1543" width="27.5703125" style="6" customWidth="1"/>
    <col min="1544" max="1546" width="4.7109375" style="6" customWidth="1"/>
    <col min="1547" max="1547" width="18.7109375" style="6" customWidth="1"/>
    <col min="1548" max="1548" width="27" style="6" customWidth="1"/>
    <col min="1549" max="1790" width="9.140625" style="6"/>
    <col min="1791" max="1791" width="4.5703125" style="6" customWidth="1"/>
    <col min="1792" max="1792" width="16.42578125" style="6" customWidth="1"/>
    <col min="1793" max="1793" width="15" style="6" customWidth="1"/>
    <col min="1794" max="1794" width="21.85546875" style="6" customWidth="1"/>
    <col min="1795" max="1795" width="13.85546875" style="6" customWidth="1"/>
    <col min="1796" max="1798" width="5.42578125" style="6" customWidth="1"/>
    <col min="1799" max="1799" width="27.5703125" style="6" customWidth="1"/>
    <col min="1800" max="1802" width="4.7109375" style="6" customWidth="1"/>
    <col min="1803" max="1803" width="18.7109375" style="6" customWidth="1"/>
    <col min="1804" max="1804" width="27" style="6" customWidth="1"/>
    <col min="1805" max="2046" width="9.140625" style="6"/>
    <col min="2047" max="2047" width="4.5703125" style="6" customWidth="1"/>
    <col min="2048" max="2048" width="16.42578125" style="6" customWidth="1"/>
    <col min="2049" max="2049" width="15" style="6" customWidth="1"/>
    <col min="2050" max="2050" width="21.85546875" style="6" customWidth="1"/>
    <col min="2051" max="2051" width="13.85546875" style="6" customWidth="1"/>
    <col min="2052" max="2054" width="5.42578125" style="6" customWidth="1"/>
    <col min="2055" max="2055" width="27.5703125" style="6" customWidth="1"/>
    <col min="2056" max="2058" width="4.7109375" style="6" customWidth="1"/>
    <col min="2059" max="2059" width="18.7109375" style="6" customWidth="1"/>
    <col min="2060" max="2060" width="27" style="6" customWidth="1"/>
    <col min="2061" max="2302" width="9.140625" style="6"/>
    <col min="2303" max="2303" width="4.5703125" style="6" customWidth="1"/>
    <col min="2304" max="2304" width="16.42578125" style="6" customWidth="1"/>
    <col min="2305" max="2305" width="15" style="6" customWidth="1"/>
    <col min="2306" max="2306" width="21.85546875" style="6" customWidth="1"/>
    <col min="2307" max="2307" width="13.85546875" style="6" customWidth="1"/>
    <col min="2308" max="2310" width="5.42578125" style="6" customWidth="1"/>
    <col min="2311" max="2311" width="27.5703125" style="6" customWidth="1"/>
    <col min="2312" max="2314" width="4.7109375" style="6" customWidth="1"/>
    <col min="2315" max="2315" width="18.7109375" style="6" customWidth="1"/>
    <col min="2316" max="2316" width="27" style="6" customWidth="1"/>
    <col min="2317" max="2558" width="9.140625" style="6"/>
    <col min="2559" max="2559" width="4.5703125" style="6" customWidth="1"/>
    <col min="2560" max="2560" width="16.42578125" style="6" customWidth="1"/>
    <col min="2561" max="2561" width="15" style="6" customWidth="1"/>
    <col min="2562" max="2562" width="21.85546875" style="6" customWidth="1"/>
    <col min="2563" max="2563" width="13.85546875" style="6" customWidth="1"/>
    <col min="2564" max="2566" width="5.42578125" style="6" customWidth="1"/>
    <col min="2567" max="2567" width="27.5703125" style="6" customWidth="1"/>
    <col min="2568" max="2570" width="4.7109375" style="6" customWidth="1"/>
    <col min="2571" max="2571" width="18.7109375" style="6" customWidth="1"/>
    <col min="2572" max="2572" width="27" style="6" customWidth="1"/>
    <col min="2573" max="2814" width="9.140625" style="6"/>
    <col min="2815" max="2815" width="4.5703125" style="6" customWidth="1"/>
    <col min="2816" max="2816" width="16.42578125" style="6" customWidth="1"/>
    <col min="2817" max="2817" width="15" style="6" customWidth="1"/>
    <col min="2818" max="2818" width="21.85546875" style="6" customWidth="1"/>
    <col min="2819" max="2819" width="13.85546875" style="6" customWidth="1"/>
    <col min="2820" max="2822" width="5.42578125" style="6" customWidth="1"/>
    <col min="2823" max="2823" width="27.5703125" style="6" customWidth="1"/>
    <col min="2824" max="2826" width="4.7109375" style="6" customWidth="1"/>
    <col min="2827" max="2827" width="18.7109375" style="6" customWidth="1"/>
    <col min="2828" max="2828" width="27" style="6" customWidth="1"/>
    <col min="2829" max="3070" width="9.140625" style="6"/>
    <col min="3071" max="3071" width="4.5703125" style="6" customWidth="1"/>
    <col min="3072" max="3072" width="16.42578125" style="6" customWidth="1"/>
    <col min="3073" max="3073" width="15" style="6" customWidth="1"/>
    <col min="3074" max="3074" width="21.85546875" style="6" customWidth="1"/>
    <col min="3075" max="3075" width="13.85546875" style="6" customWidth="1"/>
    <col min="3076" max="3078" width="5.42578125" style="6" customWidth="1"/>
    <col min="3079" max="3079" width="27.5703125" style="6" customWidth="1"/>
    <col min="3080" max="3082" width="4.7109375" style="6" customWidth="1"/>
    <col min="3083" max="3083" width="18.7109375" style="6" customWidth="1"/>
    <col min="3084" max="3084" width="27" style="6" customWidth="1"/>
    <col min="3085" max="3326" width="9.140625" style="6"/>
    <col min="3327" max="3327" width="4.5703125" style="6" customWidth="1"/>
    <col min="3328" max="3328" width="16.42578125" style="6" customWidth="1"/>
    <col min="3329" max="3329" width="15" style="6" customWidth="1"/>
    <col min="3330" max="3330" width="21.85546875" style="6" customWidth="1"/>
    <col min="3331" max="3331" width="13.85546875" style="6" customWidth="1"/>
    <col min="3332" max="3334" width="5.42578125" style="6" customWidth="1"/>
    <col min="3335" max="3335" width="27.5703125" style="6" customWidth="1"/>
    <col min="3336" max="3338" width="4.7109375" style="6" customWidth="1"/>
    <col min="3339" max="3339" width="18.7109375" style="6" customWidth="1"/>
    <col min="3340" max="3340" width="27" style="6" customWidth="1"/>
    <col min="3341" max="3582" width="9.140625" style="6"/>
    <col min="3583" max="3583" width="4.5703125" style="6" customWidth="1"/>
    <col min="3584" max="3584" width="16.42578125" style="6" customWidth="1"/>
    <col min="3585" max="3585" width="15" style="6" customWidth="1"/>
    <col min="3586" max="3586" width="21.85546875" style="6" customWidth="1"/>
    <col min="3587" max="3587" width="13.85546875" style="6" customWidth="1"/>
    <col min="3588" max="3590" width="5.42578125" style="6" customWidth="1"/>
    <col min="3591" max="3591" width="27.5703125" style="6" customWidth="1"/>
    <col min="3592" max="3594" width="4.7109375" style="6" customWidth="1"/>
    <col min="3595" max="3595" width="18.7109375" style="6" customWidth="1"/>
    <col min="3596" max="3596" width="27" style="6" customWidth="1"/>
    <col min="3597" max="3838" width="9.140625" style="6"/>
    <col min="3839" max="3839" width="4.5703125" style="6" customWidth="1"/>
    <col min="3840" max="3840" width="16.42578125" style="6" customWidth="1"/>
    <col min="3841" max="3841" width="15" style="6" customWidth="1"/>
    <col min="3842" max="3842" width="21.85546875" style="6" customWidth="1"/>
    <col min="3843" max="3843" width="13.85546875" style="6" customWidth="1"/>
    <col min="3844" max="3846" width="5.42578125" style="6" customWidth="1"/>
    <col min="3847" max="3847" width="27.5703125" style="6" customWidth="1"/>
    <col min="3848" max="3850" width="4.7109375" style="6" customWidth="1"/>
    <col min="3851" max="3851" width="18.7109375" style="6" customWidth="1"/>
    <col min="3852" max="3852" width="27" style="6" customWidth="1"/>
    <col min="3853" max="4094" width="9.140625" style="6"/>
    <col min="4095" max="4095" width="4.5703125" style="6" customWidth="1"/>
    <col min="4096" max="4096" width="16.42578125" style="6" customWidth="1"/>
    <col min="4097" max="4097" width="15" style="6" customWidth="1"/>
    <col min="4098" max="4098" width="21.85546875" style="6" customWidth="1"/>
    <col min="4099" max="4099" width="13.85546875" style="6" customWidth="1"/>
    <col min="4100" max="4102" width="5.42578125" style="6" customWidth="1"/>
    <col min="4103" max="4103" width="27.5703125" style="6" customWidth="1"/>
    <col min="4104" max="4106" width="4.7109375" style="6" customWidth="1"/>
    <col min="4107" max="4107" width="18.7109375" style="6" customWidth="1"/>
    <col min="4108" max="4108" width="27" style="6" customWidth="1"/>
    <col min="4109" max="4350" width="9.140625" style="6"/>
    <col min="4351" max="4351" width="4.5703125" style="6" customWidth="1"/>
    <col min="4352" max="4352" width="16.42578125" style="6" customWidth="1"/>
    <col min="4353" max="4353" width="15" style="6" customWidth="1"/>
    <col min="4354" max="4354" width="21.85546875" style="6" customWidth="1"/>
    <col min="4355" max="4355" width="13.85546875" style="6" customWidth="1"/>
    <col min="4356" max="4358" width="5.42578125" style="6" customWidth="1"/>
    <col min="4359" max="4359" width="27.5703125" style="6" customWidth="1"/>
    <col min="4360" max="4362" width="4.7109375" style="6" customWidth="1"/>
    <col min="4363" max="4363" width="18.7109375" style="6" customWidth="1"/>
    <col min="4364" max="4364" width="27" style="6" customWidth="1"/>
    <col min="4365" max="4606" width="9.140625" style="6"/>
    <col min="4607" max="4607" width="4.5703125" style="6" customWidth="1"/>
    <col min="4608" max="4608" width="16.42578125" style="6" customWidth="1"/>
    <col min="4609" max="4609" width="15" style="6" customWidth="1"/>
    <col min="4610" max="4610" width="21.85546875" style="6" customWidth="1"/>
    <col min="4611" max="4611" width="13.85546875" style="6" customWidth="1"/>
    <col min="4612" max="4614" width="5.42578125" style="6" customWidth="1"/>
    <col min="4615" max="4615" width="27.5703125" style="6" customWidth="1"/>
    <col min="4616" max="4618" width="4.7109375" style="6" customWidth="1"/>
    <col min="4619" max="4619" width="18.7109375" style="6" customWidth="1"/>
    <col min="4620" max="4620" width="27" style="6" customWidth="1"/>
    <col min="4621" max="4862" width="9.140625" style="6"/>
    <col min="4863" max="4863" width="4.5703125" style="6" customWidth="1"/>
    <col min="4864" max="4864" width="16.42578125" style="6" customWidth="1"/>
    <col min="4865" max="4865" width="15" style="6" customWidth="1"/>
    <col min="4866" max="4866" width="21.85546875" style="6" customWidth="1"/>
    <col min="4867" max="4867" width="13.85546875" style="6" customWidth="1"/>
    <col min="4868" max="4870" width="5.42578125" style="6" customWidth="1"/>
    <col min="4871" max="4871" width="27.5703125" style="6" customWidth="1"/>
    <col min="4872" max="4874" width="4.7109375" style="6" customWidth="1"/>
    <col min="4875" max="4875" width="18.7109375" style="6" customWidth="1"/>
    <col min="4876" max="4876" width="27" style="6" customWidth="1"/>
    <col min="4877" max="5118" width="9.140625" style="6"/>
    <col min="5119" max="5119" width="4.5703125" style="6" customWidth="1"/>
    <col min="5120" max="5120" width="16.42578125" style="6" customWidth="1"/>
    <col min="5121" max="5121" width="15" style="6" customWidth="1"/>
    <col min="5122" max="5122" width="21.85546875" style="6" customWidth="1"/>
    <col min="5123" max="5123" width="13.85546875" style="6" customWidth="1"/>
    <col min="5124" max="5126" width="5.42578125" style="6" customWidth="1"/>
    <col min="5127" max="5127" width="27.5703125" style="6" customWidth="1"/>
    <col min="5128" max="5130" width="4.7109375" style="6" customWidth="1"/>
    <col min="5131" max="5131" width="18.7109375" style="6" customWidth="1"/>
    <col min="5132" max="5132" width="27" style="6" customWidth="1"/>
    <col min="5133" max="5374" width="9.140625" style="6"/>
    <col min="5375" max="5375" width="4.5703125" style="6" customWidth="1"/>
    <col min="5376" max="5376" width="16.42578125" style="6" customWidth="1"/>
    <col min="5377" max="5377" width="15" style="6" customWidth="1"/>
    <col min="5378" max="5378" width="21.85546875" style="6" customWidth="1"/>
    <col min="5379" max="5379" width="13.85546875" style="6" customWidth="1"/>
    <col min="5380" max="5382" width="5.42578125" style="6" customWidth="1"/>
    <col min="5383" max="5383" width="27.5703125" style="6" customWidth="1"/>
    <col min="5384" max="5386" width="4.7109375" style="6" customWidth="1"/>
    <col min="5387" max="5387" width="18.7109375" style="6" customWidth="1"/>
    <col min="5388" max="5388" width="27" style="6" customWidth="1"/>
    <col min="5389" max="5630" width="9.140625" style="6"/>
    <col min="5631" max="5631" width="4.5703125" style="6" customWidth="1"/>
    <col min="5632" max="5632" width="16.42578125" style="6" customWidth="1"/>
    <col min="5633" max="5633" width="15" style="6" customWidth="1"/>
    <col min="5634" max="5634" width="21.85546875" style="6" customWidth="1"/>
    <col min="5635" max="5635" width="13.85546875" style="6" customWidth="1"/>
    <col min="5636" max="5638" width="5.42578125" style="6" customWidth="1"/>
    <col min="5639" max="5639" width="27.5703125" style="6" customWidth="1"/>
    <col min="5640" max="5642" width="4.7109375" style="6" customWidth="1"/>
    <col min="5643" max="5643" width="18.7109375" style="6" customWidth="1"/>
    <col min="5644" max="5644" width="27" style="6" customWidth="1"/>
    <col min="5645" max="5886" width="9.140625" style="6"/>
    <col min="5887" max="5887" width="4.5703125" style="6" customWidth="1"/>
    <col min="5888" max="5888" width="16.42578125" style="6" customWidth="1"/>
    <col min="5889" max="5889" width="15" style="6" customWidth="1"/>
    <col min="5890" max="5890" width="21.85546875" style="6" customWidth="1"/>
    <col min="5891" max="5891" width="13.85546875" style="6" customWidth="1"/>
    <col min="5892" max="5894" width="5.42578125" style="6" customWidth="1"/>
    <col min="5895" max="5895" width="27.5703125" style="6" customWidth="1"/>
    <col min="5896" max="5898" width="4.7109375" style="6" customWidth="1"/>
    <col min="5899" max="5899" width="18.7109375" style="6" customWidth="1"/>
    <col min="5900" max="5900" width="27" style="6" customWidth="1"/>
    <col min="5901" max="6142" width="9.140625" style="6"/>
    <col min="6143" max="6143" width="4.5703125" style="6" customWidth="1"/>
    <col min="6144" max="6144" width="16.42578125" style="6" customWidth="1"/>
    <col min="6145" max="6145" width="15" style="6" customWidth="1"/>
    <col min="6146" max="6146" width="21.85546875" style="6" customWidth="1"/>
    <col min="6147" max="6147" width="13.85546875" style="6" customWidth="1"/>
    <col min="6148" max="6150" width="5.42578125" style="6" customWidth="1"/>
    <col min="6151" max="6151" width="27.5703125" style="6" customWidth="1"/>
    <col min="6152" max="6154" width="4.7109375" style="6" customWidth="1"/>
    <col min="6155" max="6155" width="18.7109375" style="6" customWidth="1"/>
    <col min="6156" max="6156" width="27" style="6" customWidth="1"/>
    <col min="6157" max="6398" width="9.140625" style="6"/>
    <col min="6399" max="6399" width="4.5703125" style="6" customWidth="1"/>
    <col min="6400" max="6400" width="16.42578125" style="6" customWidth="1"/>
    <col min="6401" max="6401" width="15" style="6" customWidth="1"/>
    <col min="6402" max="6402" width="21.85546875" style="6" customWidth="1"/>
    <col min="6403" max="6403" width="13.85546875" style="6" customWidth="1"/>
    <col min="6404" max="6406" width="5.42578125" style="6" customWidth="1"/>
    <col min="6407" max="6407" width="27.5703125" style="6" customWidth="1"/>
    <col min="6408" max="6410" width="4.7109375" style="6" customWidth="1"/>
    <col min="6411" max="6411" width="18.7109375" style="6" customWidth="1"/>
    <col min="6412" max="6412" width="27" style="6" customWidth="1"/>
    <col min="6413" max="6654" width="9.140625" style="6"/>
    <col min="6655" max="6655" width="4.5703125" style="6" customWidth="1"/>
    <col min="6656" max="6656" width="16.42578125" style="6" customWidth="1"/>
    <col min="6657" max="6657" width="15" style="6" customWidth="1"/>
    <col min="6658" max="6658" width="21.85546875" style="6" customWidth="1"/>
    <col min="6659" max="6659" width="13.85546875" style="6" customWidth="1"/>
    <col min="6660" max="6662" width="5.42578125" style="6" customWidth="1"/>
    <col min="6663" max="6663" width="27.5703125" style="6" customWidth="1"/>
    <col min="6664" max="6666" width="4.7109375" style="6" customWidth="1"/>
    <col min="6667" max="6667" width="18.7109375" style="6" customWidth="1"/>
    <col min="6668" max="6668" width="27" style="6" customWidth="1"/>
    <col min="6669" max="6910" width="9.140625" style="6"/>
    <col min="6911" max="6911" width="4.5703125" style="6" customWidth="1"/>
    <col min="6912" max="6912" width="16.42578125" style="6" customWidth="1"/>
    <col min="6913" max="6913" width="15" style="6" customWidth="1"/>
    <col min="6914" max="6914" width="21.85546875" style="6" customWidth="1"/>
    <col min="6915" max="6915" width="13.85546875" style="6" customWidth="1"/>
    <col min="6916" max="6918" width="5.42578125" style="6" customWidth="1"/>
    <col min="6919" max="6919" width="27.5703125" style="6" customWidth="1"/>
    <col min="6920" max="6922" width="4.7109375" style="6" customWidth="1"/>
    <col min="6923" max="6923" width="18.7109375" style="6" customWidth="1"/>
    <col min="6924" max="6924" width="27" style="6" customWidth="1"/>
    <col min="6925" max="7166" width="9.140625" style="6"/>
    <col min="7167" max="7167" width="4.5703125" style="6" customWidth="1"/>
    <col min="7168" max="7168" width="16.42578125" style="6" customWidth="1"/>
    <col min="7169" max="7169" width="15" style="6" customWidth="1"/>
    <col min="7170" max="7170" width="21.85546875" style="6" customWidth="1"/>
    <col min="7171" max="7171" width="13.85546875" style="6" customWidth="1"/>
    <col min="7172" max="7174" width="5.42578125" style="6" customWidth="1"/>
    <col min="7175" max="7175" width="27.5703125" style="6" customWidth="1"/>
    <col min="7176" max="7178" width="4.7109375" style="6" customWidth="1"/>
    <col min="7179" max="7179" width="18.7109375" style="6" customWidth="1"/>
    <col min="7180" max="7180" width="27" style="6" customWidth="1"/>
    <col min="7181" max="7422" width="9.140625" style="6"/>
    <col min="7423" max="7423" width="4.5703125" style="6" customWidth="1"/>
    <col min="7424" max="7424" width="16.42578125" style="6" customWidth="1"/>
    <col min="7425" max="7425" width="15" style="6" customWidth="1"/>
    <col min="7426" max="7426" width="21.85546875" style="6" customWidth="1"/>
    <col min="7427" max="7427" width="13.85546875" style="6" customWidth="1"/>
    <col min="7428" max="7430" width="5.42578125" style="6" customWidth="1"/>
    <col min="7431" max="7431" width="27.5703125" style="6" customWidth="1"/>
    <col min="7432" max="7434" width="4.7109375" style="6" customWidth="1"/>
    <col min="7435" max="7435" width="18.7109375" style="6" customWidth="1"/>
    <col min="7436" max="7436" width="27" style="6" customWidth="1"/>
    <col min="7437" max="7678" width="9.140625" style="6"/>
    <col min="7679" max="7679" width="4.5703125" style="6" customWidth="1"/>
    <col min="7680" max="7680" width="16.42578125" style="6" customWidth="1"/>
    <col min="7681" max="7681" width="15" style="6" customWidth="1"/>
    <col min="7682" max="7682" width="21.85546875" style="6" customWidth="1"/>
    <col min="7683" max="7683" width="13.85546875" style="6" customWidth="1"/>
    <col min="7684" max="7686" width="5.42578125" style="6" customWidth="1"/>
    <col min="7687" max="7687" width="27.5703125" style="6" customWidth="1"/>
    <col min="7688" max="7690" width="4.7109375" style="6" customWidth="1"/>
    <col min="7691" max="7691" width="18.7109375" style="6" customWidth="1"/>
    <col min="7692" max="7692" width="27" style="6" customWidth="1"/>
    <col min="7693" max="7934" width="9.140625" style="6"/>
    <col min="7935" max="7935" width="4.5703125" style="6" customWidth="1"/>
    <col min="7936" max="7936" width="16.42578125" style="6" customWidth="1"/>
    <col min="7937" max="7937" width="15" style="6" customWidth="1"/>
    <col min="7938" max="7938" width="21.85546875" style="6" customWidth="1"/>
    <col min="7939" max="7939" width="13.85546875" style="6" customWidth="1"/>
    <col min="7940" max="7942" width="5.42578125" style="6" customWidth="1"/>
    <col min="7943" max="7943" width="27.5703125" style="6" customWidth="1"/>
    <col min="7944" max="7946" width="4.7109375" style="6" customWidth="1"/>
    <col min="7947" max="7947" width="18.7109375" style="6" customWidth="1"/>
    <col min="7948" max="7948" width="27" style="6" customWidth="1"/>
    <col min="7949" max="8190" width="9.140625" style="6"/>
    <col min="8191" max="8191" width="4.5703125" style="6" customWidth="1"/>
    <col min="8192" max="8192" width="16.42578125" style="6" customWidth="1"/>
    <col min="8193" max="8193" width="15" style="6" customWidth="1"/>
    <col min="8194" max="8194" width="21.85546875" style="6" customWidth="1"/>
    <col min="8195" max="8195" width="13.85546875" style="6" customWidth="1"/>
    <col min="8196" max="8198" width="5.42578125" style="6" customWidth="1"/>
    <col min="8199" max="8199" width="27.5703125" style="6" customWidth="1"/>
    <col min="8200" max="8202" width="4.7109375" style="6" customWidth="1"/>
    <col min="8203" max="8203" width="18.7109375" style="6" customWidth="1"/>
    <col min="8204" max="8204" width="27" style="6" customWidth="1"/>
    <col min="8205" max="8446" width="9.140625" style="6"/>
    <col min="8447" max="8447" width="4.5703125" style="6" customWidth="1"/>
    <col min="8448" max="8448" width="16.42578125" style="6" customWidth="1"/>
    <col min="8449" max="8449" width="15" style="6" customWidth="1"/>
    <col min="8450" max="8450" width="21.85546875" style="6" customWidth="1"/>
    <col min="8451" max="8451" width="13.85546875" style="6" customWidth="1"/>
    <col min="8452" max="8454" width="5.42578125" style="6" customWidth="1"/>
    <col min="8455" max="8455" width="27.5703125" style="6" customWidth="1"/>
    <col min="8456" max="8458" width="4.7109375" style="6" customWidth="1"/>
    <col min="8459" max="8459" width="18.7109375" style="6" customWidth="1"/>
    <col min="8460" max="8460" width="27" style="6" customWidth="1"/>
    <col min="8461" max="8702" width="9.140625" style="6"/>
    <col min="8703" max="8703" width="4.5703125" style="6" customWidth="1"/>
    <col min="8704" max="8704" width="16.42578125" style="6" customWidth="1"/>
    <col min="8705" max="8705" width="15" style="6" customWidth="1"/>
    <col min="8706" max="8706" width="21.85546875" style="6" customWidth="1"/>
    <col min="8707" max="8707" width="13.85546875" style="6" customWidth="1"/>
    <col min="8708" max="8710" width="5.42578125" style="6" customWidth="1"/>
    <col min="8711" max="8711" width="27.5703125" style="6" customWidth="1"/>
    <col min="8712" max="8714" width="4.7109375" style="6" customWidth="1"/>
    <col min="8715" max="8715" width="18.7109375" style="6" customWidth="1"/>
    <col min="8716" max="8716" width="27" style="6" customWidth="1"/>
    <col min="8717" max="8958" width="9.140625" style="6"/>
    <col min="8959" max="8959" width="4.5703125" style="6" customWidth="1"/>
    <col min="8960" max="8960" width="16.42578125" style="6" customWidth="1"/>
    <col min="8961" max="8961" width="15" style="6" customWidth="1"/>
    <col min="8962" max="8962" width="21.85546875" style="6" customWidth="1"/>
    <col min="8963" max="8963" width="13.85546875" style="6" customWidth="1"/>
    <col min="8964" max="8966" width="5.42578125" style="6" customWidth="1"/>
    <col min="8967" max="8967" width="27.5703125" style="6" customWidth="1"/>
    <col min="8968" max="8970" width="4.7109375" style="6" customWidth="1"/>
    <col min="8971" max="8971" width="18.7109375" style="6" customWidth="1"/>
    <col min="8972" max="8972" width="27" style="6" customWidth="1"/>
    <col min="8973" max="9214" width="9.140625" style="6"/>
    <col min="9215" max="9215" width="4.5703125" style="6" customWidth="1"/>
    <col min="9216" max="9216" width="16.42578125" style="6" customWidth="1"/>
    <col min="9217" max="9217" width="15" style="6" customWidth="1"/>
    <col min="9218" max="9218" width="21.85546875" style="6" customWidth="1"/>
    <col min="9219" max="9219" width="13.85546875" style="6" customWidth="1"/>
    <col min="9220" max="9222" width="5.42578125" style="6" customWidth="1"/>
    <col min="9223" max="9223" width="27.5703125" style="6" customWidth="1"/>
    <col min="9224" max="9226" width="4.7109375" style="6" customWidth="1"/>
    <col min="9227" max="9227" width="18.7109375" style="6" customWidth="1"/>
    <col min="9228" max="9228" width="27" style="6" customWidth="1"/>
    <col min="9229" max="9470" width="9.140625" style="6"/>
    <col min="9471" max="9471" width="4.5703125" style="6" customWidth="1"/>
    <col min="9472" max="9472" width="16.42578125" style="6" customWidth="1"/>
    <col min="9473" max="9473" width="15" style="6" customWidth="1"/>
    <col min="9474" max="9474" width="21.85546875" style="6" customWidth="1"/>
    <col min="9475" max="9475" width="13.85546875" style="6" customWidth="1"/>
    <col min="9476" max="9478" width="5.42578125" style="6" customWidth="1"/>
    <col min="9479" max="9479" width="27.5703125" style="6" customWidth="1"/>
    <col min="9480" max="9482" width="4.7109375" style="6" customWidth="1"/>
    <col min="9483" max="9483" width="18.7109375" style="6" customWidth="1"/>
    <col min="9484" max="9484" width="27" style="6" customWidth="1"/>
    <col min="9485" max="9726" width="9.140625" style="6"/>
    <col min="9727" max="9727" width="4.5703125" style="6" customWidth="1"/>
    <col min="9728" max="9728" width="16.42578125" style="6" customWidth="1"/>
    <col min="9729" max="9729" width="15" style="6" customWidth="1"/>
    <col min="9730" max="9730" width="21.85546875" style="6" customWidth="1"/>
    <col min="9731" max="9731" width="13.85546875" style="6" customWidth="1"/>
    <col min="9732" max="9734" width="5.42578125" style="6" customWidth="1"/>
    <col min="9735" max="9735" width="27.5703125" style="6" customWidth="1"/>
    <col min="9736" max="9738" width="4.7109375" style="6" customWidth="1"/>
    <col min="9739" max="9739" width="18.7109375" style="6" customWidth="1"/>
    <col min="9740" max="9740" width="27" style="6" customWidth="1"/>
    <col min="9741" max="9982" width="9.140625" style="6"/>
    <col min="9983" max="9983" width="4.5703125" style="6" customWidth="1"/>
    <col min="9984" max="9984" width="16.42578125" style="6" customWidth="1"/>
    <col min="9985" max="9985" width="15" style="6" customWidth="1"/>
    <col min="9986" max="9986" width="21.85546875" style="6" customWidth="1"/>
    <col min="9987" max="9987" width="13.85546875" style="6" customWidth="1"/>
    <col min="9988" max="9990" width="5.42578125" style="6" customWidth="1"/>
    <col min="9991" max="9991" width="27.5703125" style="6" customWidth="1"/>
    <col min="9992" max="9994" width="4.7109375" style="6" customWidth="1"/>
    <col min="9995" max="9995" width="18.7109375" style="6" customWidth="1"/>
    <col min="9996" max="9996" width="27" style="6" customWidth="1"/>
    <col min="9997" max="10238" width="9.140625" style="6"/>
    <col min="10239" max="10239" width="4.5703125" style="6" customWidth="1"/>
    <col min="10240" max="10240" width="16.42578125" style="6" customWidth="1"/>
    <col min="10241" max="10241" width="15" style="6" customWidth="1"/>
    <col min="10242" max="10242" width="21.85546875" style="6" customWidth="1"/>
    <col min="10243" max="10243" width="13.85546875" style="6" customWidth="1"/>
    <col min="10244" max="10246" width="5.42578125" style="6" customWidth="1"/>
    <col min="10247" max="10247" width="27.5703125" style="6" customWidth="1"/>
    <col min="10248" max="10250" width="4.7109375" style="6" customWidth="1"/>
    <col min="10251" max="10251" width="18.7109375" style="6" customWidth="1"/>
    <col min="10252" max="10252" width="27" style="6" customWidth="1"/>
    <col min="10253" max="10494" width="9.140625" style="6"/>
    <col min="10495" max="10495" width="4.5703125" style="6" customWidth="1"/>
    <col min="10496" max="10496" width="16.42578125" style="6" customWidth="1"/>
    <col min="10497" max="10497" width="15" style="6" customWidth="1"/>
    <col min="10498" max="10498" width="21.85546875" style="6" customWidth="1"/>
    <col min="10499" max="10499" width="13.85546875" style="6" customWidth="1"/>
    <col min="10500" max="10502" width="5.42578125" style="6" customWidth="1"/>
    <col min="10503" max="10503" width="27.5703125" style="6" customWidth="1"/>
    <col min="10504" max="10506" width="4.7109375" style="6" customWidth="1"/>
    <col min="10507" max="10507" width="18.7109375" style="6" customWidth="1"/>
    <col min="10508" max="10508" width="27" style="6" customWidth="1"/>
    <col min="10509" max="10750" width="9.140625" style="6"/>
    <col min="10751" max="10751" width="4.5703125" style="6" customWidth="1"/>
    <col min="10752" max="10752" width="16.42578125" style="6" customWidth="1"/>
    <col min="10753" max="10753" width="15" style="6" customWidth="1"/>
    <col min="10754" max="10754" width="21.85546875" style="6" customWidth="1"/>
    <col min="10755" max="10755" width="13.85546875" style="6" customWidth="1"/>
    <col min="10756" max="10758" width="5.42578125" style="6" customWidth="1"/>
    <col min="10759" max="10759" width="27.5703125" style="6" customWidth="1"/>
    <col min="10760" max="10762" width="4.7109375" style="6" customWidth="1"/>
    <col min="10763" max="10763" width="18.7109375" style="6" customWidth="1"/>
    <col min="10764" max="10764" width="27" style="6" customWidth="1"/>
    <col min="10765" max="11006" width="9.140625" style="6"/>
    <col min="11007" max="11007" width="4.5703125" style="6" customWidth="1"/>
    <col min="11008" max="11008" width="16.42578125" style="6" customWidth="1"/>
    <col min="11009" max="11009" width="15" style="6" customWidth="1"/>
    <col min="11010" max="11010" width="21.85546875" style="6" customWidth="1"/>
    <col min="11011" max="11011" width="13.85546875" style="6" customWidth="1"/>
    <col min="11012" max="11014" width="5.42578125" style="6" customWidth="1"/>
    <col min="11015" max="11015" width="27.5703125" style="6" customWidth="1"/>
    <col min="11016" max="11018" width="4.7109375" style="6" customWidth="1"/>
    <col min="11019" max="11019" width="18.7109375" style="6" customWidth="1"/>
    <col min="11020" max="11020" width="27" style="6" customWidth="1"/>
    <col min="11021" max="11262" width="9.140625" style="6"/>
    <col min="11263" max="11263" width="4.5703125" style="6" customWidth="1"/>
    <col min="11264" max="11264" width="16.42578125" style="6" customWidth="1"/>
    <col min="11265" max="11265" width="15" style="6" customWidth="1"/>
    <col min="11266" max="11266" width="21.85546875" style="6" customWidth="1"/>
    <col min="11267" max="11267" width="13.85546875" style="6" customWidth="1"/>
    <col min="11268" max="11270" width="5.42578125" style="6" customWidth="1"/>
    <col min="11271" max="11271" width="27.5703125" style="6" customWidth="1"/>
    <col min="11272" max="11274" width="4.7109375" style="6" customWidth="1"/>
    <col min="11275" max="11275" width="18.7109375" style="6" customWidth="1"/>
    <col min="11276" max="11276" width="27" style="6" customWidth="1"/>
    <col min="11277" max="11518" width="9.140625" style="6"/>
    <col min="11519" max="11519" width="4.5703125" style="6" customWidth="1"/>
    <col min="11520" max="11520" width="16.42578125" style="6" customWidth="1"/>
    <col min="11521" max="11521" width="15" style="6" customWidth="1"/>
    <col min="11522" max="11522" width="21.85546875" style="6" customWidth="1"/>
    <col min="11523" max="11523" width="13.85546875" style="6" customWidth="1"/>
    <col min="11524" max="11526" width="5.42578125" style="6" customWidth="1"/>
    <col min="11527" max="11527" width="27.5703125" style="6" customWidth="1"/>
    <col min="11528" max="11530" width="4.7109375" style="6" customWidth="1"/>
    <col min="11531" max="11531" width="18.7109375" style="6" customWidth="1"/>
    <col min="11532" max="11532" width="27" style="6" customWidth="1"/>
    <col min="11533" max="11774" width="9.140625" style="6"/>
    <col min="11775" max="11775" width="4.5703125" style="6" customWidth="1"/>
    <col min="11776" max="11776" width="16.42578125" style="6" customWidth="1"/>
    <col min="11777" max="11777" width="15" style="6" customWidth="1"/>
    <col min="11778" max="11778" width="21.85546875" style="6" customWidth="1"/>
    <col min="11779" max="11779" width="13.85546875" style="6" customWidth="1"/>
    <col min="11780" max="11782" width="5.42578125" style="6" customWidth="1"/>
    <col min="11783" max="11783" width="27.5703125" style="6" customWidth="1"/>
    <col min="11784" max="11786" width="4.7109375" style="6" customWidth="1"/>
    <col min="11787" max="11787" width="18.7109375" style="6" customWidth="1"/>
    <col min="11788" max="11788" width="27" style="6" customWidth="1"/>
    <col min="11789" max="12030" width="9.140625" style="6"/>
    <col min="12031" max="12031" width="4.5703125" style="6" customWidth="1"/>
    <col min="12032" max="12032" width="16.42578125" style="6" customWidth="1"/>
    <col min="12033" max="12033" width="15" style="6" customWidth="1"/>
    <col min="12034" max="12034" width="21.85546875" style="6" customWidth="1"/>
    <col min="12035" max="12035" width="13.85546875" style="6" customWidth="1"/>
    <col min="12036" max="12038" width="5.42578125" style="6" customWidth="1"/>
    <col min="12039" max="12039" width="27.5703125" style="6" customWidth="1"/>
    <col min="12040" max="12042" width="4.7109375" style="6" customWidth="1"/>
    <col min="12043" max="12043" width="18.7109375" style="6" customWidth="1"/>
    <col min="12044" max="12044" width="27" style="6" customWidth="1"/>
    <col min="12045" max="12286" width="9.140625" style="6"/>
    <col min="12287" max="12287" width="4.5703125" style="6" customWidth="1"/>
    <col min="12288" max="12288" width="16.42578125" style="6" customWidth="1"/>
    <col min="12289" max="12289" width="15" style="6" customWidth="1"/>
    <col min="12290" max="12290" width="21.85546875" style="6" customWidth="1"/>
    <col min="12291" max="12291" width="13.85546875" style="6" customWidth="1"/>
    <col min="12292" max="12294" width="5.42578125" style="6" customWidth="1"/>
    <col min="12295" max="12295" width="27.5703125" style="6" customWidth="1"/>
    <col min="12296" max="12298" width="4.7109375" style="6" customWidth="1"/>
    <col min="12299" max="12299" width="18.7109375" style="6" customWidth="1"/>
    <col min="12300" max="12300" width="27" style="6" customWidth="1"/>
    <col min="12301" max="12542" width="9.140625" style="6"/>
    <col min="12543" max="12543" width="4.5703125" style="6" customWidth="1"/>
    <col min="12544" max="12544" width="16.42578125" style="6" customWidth="1"/>
    <col min="12545" max="12545" width="15" style="6" customWidth="1"/>
    <col min="12546" max="12546" width="21.85546875" style="6" customWidth="1"/>
    <col min="12547" max="12547" width="13.85546875" style="6" customWidth="1"/>
    <col min="12548" max="12550" width="5.42578125" style="6" customWidth="1"/>
    <col min="12551" max="12551" width="27.5703125" style="6" customWidth="1"/>
    <col min="12552" max="12554" width="4.7109375" style="6" customWidth="1"/>
    <col min="12555" max="12555" width="18.7109375" style="6" customWidth="1"/>
    <col min="12556" max="12556" width="27" style="6" customWidth="1"/>
    <col min="12557" max="12798" width="9.140625" style="6"/>
    <col min="12799" max="12799" width="4.5703125" style="6" customWidth="1"/>
    <col min="12800" max="12800" width="16.42578125" style="6" customWidth="1"/>
    <col min="12801" max="12801" width="15" style="6" customWidth="1"/>
    <col min="12802" max="12802" width="21.85546875" style="6" customWidth="1"/>
    <col min="12803" max="12803" width="13.85546875" style="6" customWidth="1"/>
    <col min="12804" max="12806" width="5.42578125" style="6" customWidth="1"/>
    <col min="12807" max="12807" width="27.5703125" style="6" customWidth="1"/>
    <col min="12808" max="12810" width="4.7109375" style="6" customWidth="1"/>
    <col min="12811" max="12811" width="18.7109375" style="6" customWidth="1"/>
    <col min="12812" max="12812" width="27" style="6" customWidth="1"/>
    <col min="12813" max="13054" width="9.140625" style="6"/>
    <col min="13055" max="13055" width="4.5703125" style="6" customWidth="1"/>
    <col min="13056" max="13056" width="16.42578125" style="6" customWidth="1"/>
    <col min="13057" max="13057" width="15" style="6" customWidth="1"/>
    <col min="13058" max="13058" width="21.85546875" style="6" customWidth="1"/>
    <col min="13059" max="13059" width="13.85546875" style="6" customWidth="1"/>
    <col min="13060" max="13062" width="5.42578125" style="6" customWidth="1"/>
    <col min="13063" max="13063" width="27.5703125" style="6" customWidth="1"/>
    <col min="13064" max="13066" width="4.7109375" style="6" customWidth="1"/>
    <col min="13067" max="13067" width="18.7109375" style="6" customWidth="1"/>
    <col min="13068" max="13068" width="27" style="6" customWidth="1"/>
    <col min="13069" max="13310" width="9.140625" style="6"/>
    <col min="13311" max="13311" width="4.5703125" style="6" customWidth="1"/>
    <col min="13312" max="13312" width="16.42578125" style="6" customWidth="1"/>
    <col min="13313" max="13313" width="15" style="6" customWidth="1"/>
    <col min="13314" max="13314" width="21.85546875" style="6" customWidth="1"/>
    <col min="13315" max="13315" width="13.85546875" style="6" customWidth="1"/>
    <col min="13316" max="13318" width="5.42578125" style="6" customWidth="1"/>
    <col min="13319" max="13319" width="27.5703125" style="6" customWidth="1"/>
    <col min="13320" max="13322" width="4.7109375" style="6" customWidth="1"/>
    <col min="13323" max="13323" width="18.7109375" style="6" customWidth="1"/>
    <col min="13324" max="13324" width="27" style="6" customWidth="1"/>
    <col min="13325" max="13566" width="9.140625" style="6"/>
    <col min="13567" max="13567" width="4.5703125" style="6" customWidth="1"/>
    <col min="13568" max="13568" width="16.42578125" style="6" customWidth="1"/>
    <col min="13569" max="13569" width="15" style="6" customWidth="1"/>
    <col min="13570" max="13570" width="21.85546875" style="6" customWidth="1"/>
    <col min="13571" max="13571" width="13.85546875" style="6" customWidth="1"/>
    <col min="13572" max="13574" width="5.42578125" style="6" customWidth="1"/>
    <col min="13575" max="13575" width="27.5703125" style="6" customWidth="1"/>
    <col min="13576" max="13578" width="4.7109375" style="6" customWidth="1"/>
    <col min="13579" max="13579" width="18.7109375" style="6" customWidth="1"/>
    <col min="13580" max="13580" width="27" style="6" customWidth="1"/>
    <col min="13581" max="13822" width="9.140625" style="6"/>
    <col min="13823" max="13823" width="4.5703125" style="6" customWidth="1"/>
    <col min="13824" max="13824" width="16.42578125" style="6" customWidth="1"/>
    <col min="13825" max="13825" width="15" style="6" customWidth="1"/>
    <col min="13826" max="13826" width="21.85546875" style="6" customWidth="1"/>
    <col min="13827" max="13827" width="13.85546875" style="6" customWidth="1"/>
    <col min="13828" max="13830" width="5.42578125" style="6" customWidth="1"/>
    <col min="13831" max="13831" width="27.5703125" style="6" customWidth="1"/>
    <col min="13832" max="13834" width="4.7109375" style="6" customWidth="1"/>
    <col min="13835" max="13835" width="18.7109375" style="6" customWidth="1"/>
    <col min="13836" max="13836" width="27" style="6" customWidth="1"/>
    <col min="13837" max="14078" width="9.140625" style="6"/>
    <col min="14079" max="14079" width="4.5703125" style="6" customWidth="1"/>
    <col min="14080" max="14080" width="16.42578125" style="6" customWidth="1"/>
    <col min="14081" max="14081" width="15" style="6" customWidth="1"/>
    <col min="14082" max="14082" width="21.85546875" style="6" customWidth="1"/>
    <col min="14083" max="14083" width="13.85546875" style="6" customWidth="1"/>
    <col min="14084" max="14086" width="5.42578125" style="6" customWidth="1"/>
    <col min="14087" max="14087" width="27.5703125" style="6" customWidth="1"/>
    <col min="14088" max="14090" width="4.7109375" style="6" customWidth="1"/>
    <col min="14091" max="14091" width="18.7109375" style="6" customWidth="1"/>
    <col min="14092" max="14092" width="27" style="6" customWidth="1"/>
    <col min="14093" max="14334" width="9.140625" style="6"/>
    <col min="14335" max="14335" width="4.5703125" style="6" customWidth="1"/>
    <col min="14336" max="14336" width="16.42578125" style="6" customWidth="1"/>
    <col min="14337" max="14337" width="15" style="6" customWidth="1"/>
    <col min="14338" max="14338" width="21.85546875" style="6" customWidth="1"/>
    <col min="14339" max="14339" width="13.85546875" style="6" customWidth="1"/>
    <col min="14340" max="14342" width="5.42578125" style="6" customWidth="1"/>
    <col min="14343" max="14343" width="27.5703125" style="6" customWidth="1"/>
    <col min="14344" max="14346" width="4.7109375" style="6" customWidth="1"/>
    <col min="14347" max="14347" width="18.7109375" style="6" customWidth="1"/>
    <col min="14348" max="14348" width="27" style="6" customWidth="1"/>
    <col min="14349" max="14590" width="9.140625" style="6"/>
    <col min="14591" max="14591" width="4.5703125" style="6" customWidth="1"/>
    <col min="14592" max="14592" width="16.42578125" style="6" customWidth="1"/>
    <col min="14593" max="14593" width="15" style="6" customWidth="1"/>
    <col min="14594" max="14594" width="21.85546875" style="6" customWidth="1"/>
    <col min="14595" max="14595" width="13.85546875" style="6" customWidth="1"/>
    <col min="14596" max="14598" width="5.42578125" style="6" customWidth="1"/>
    <col min="14599" max="14599" width="27.5703125" style="6" customWidth="1"/>
    <col min="14600" max="14602" width="4.7109375" style="6" customWidth="1"/>
    <col min="14603" max="14603" width="18.7109375" style="6" customWidth="1"/>
    <col min="14604" max="14604" width="27" style="6" customWidth="1"/>
    <col min="14605" max="14846" width="9.140625" style="6"/>
    <col min="14847" max="14847" width="4.5703125" style="6" customWidth="1"/>
    <col min="14848" max="14848" width="16.42578125" style="6" customWidth="1"/>
    <col min="14849" max="14849" width="15" style="6" customWidth="1"/>
    <col min="14850" max="14850" width="21.85546875" style="6" customWidth="1"/>
    <col min="14851" max="14851" width="13.85546875" style="6" customWidth="1"/>
    <col min="14852" max="14854" width="5.42578125" style="6" customWidth="1"/>
    <col min="14855" max="14855" width="27.5703125" style="6" customWidth="1"/>
    <col min="14856" max="14858" width="4.7109375" style="6" customWidth="1"/>
    <col min="14859" max="14859" width="18.7109375" style="6" customWidth="1"/>
    <col min="14860" max="14860" width="27" style="6" customWidth="1"/>
    <col min="14861" max="15102" width="9.140625" style="6"/>
    <col min="15103" max="15103" width="4.5703125" style="6" customWidth="1"/>
    <col min="15104" max="15104" width="16.42578125" style="6" customWidth="1"/>
    <col min="15105" max="15105" width="15" style="6" customWidth="1"/>
    <col min="15106" max="15106" width="21.85546875" style="6" customWidth="1"/>
    <col min="15107" max="15107" width="13.85546875" style="6" customWidth="1"/>
    <col min="15108" max="15110" width="5.42578125" style="6" customWidth="1"/>
    <col min="15111" max="15111" width="27.5703125" style="6" customWidth="1"/>
    <col min="15112" max="15114" width="4.7109375" style="6" customWidth="1"/>
    <col min="15115" max="15115" width="18.7109375" style="6" customWidth="1"/>
    <col min="15116" max="15116" width="27" style="6" customWidth="1"/>
    <col min="15117" max="15358" width="9.140625" style="6"/>
    <col min="15359" max="15359" width="4.5703125" style="6" customWidth="1"/>
    <col min="15360" max="15360" width="16.42578125" style="6" customWidth="1"/>
    <col min="15361" max="15361" width="15" style="6" customWidth="1"/>
    <col min="15362" max="15362" width="21.85546875" style="6" customWidth="1"/>
    <col min="15363" max="15363" width="13.85546875" style="6" customWidth="1"/>
    <col min="15364" max="15366" width="5.42578125" style="6" customWidth="1"/>
    <col min="15367" max="15367" width="27.5703125" style="6" customWidth="1"/>
    <col min="15368" max="15370" width="4.7109375" style="6" customWidth="1"/>
    <col min="15371" max="15371" width="18.7109375" style="6" customWidth="1"/>
    <col min="15372" max="15372" width="27" style="6" customWidth="1"/>
    <col min="15373" max="15614" width="9.140625" style="6"/>
    <col min="15615" max="15615" width="4.5703125" style="6" customWidth="1"/>
    <col min="15616" max="15616" width="16.42578125" style="6" customWidth="1"/>
    <col min="15617" max="15617" width="15" style="6" customWidth="1"/>
    <col min="15618" max="15618" width="21.85546875" style="6" customWidth="1"/>
    <col min="15619" max="15619" width="13.85546875" style="6" customWidth="1"/>
    <col min="15620" max="15622" width="5.42578125" style="6" customWidth="1"/>
    <col min="15623" max="15623" width="27.5703125" style="6" customWidth="1"/>
    <col min="15624" max="15626" width="4.7109375" style="6" customWidth="1"/>
    <col min="15627" max="15627" width="18.7109375" style="6" customWidth="1"/>
    <col min="15628" max="15628" width="27" style="6" customWidth="1"/>
    <col min="15629" max="15870" width="9.140625" style="6"/>
    <col min="15871" max="15871" width="4.5703125" style="6" customWidth="1"/>
    <col min="15872" max="15872" width="16.42578125" style="6" customWidth="1"/>
    <col min="15873" max="15873" width="15" style="6" customWidth="1"/>
    <col min="15874" max="15874" width="21.85546875" style="6" customWidth="1"/>
    <col min="15875" max="15875" width="13.85546875" style="6" customWidth="1"/>
    <col min="15876" max="15878" width="5.42578125" style="6" customWidth="1"/>
    <col min="15879" max="15879" width="27.5703125" style="6" customWidth="1"/>
    <col min="15880" max="15882" width="4.7109375" style="6" customWidth="1"/>
    <col min="15883" max="15883" width="18.7109375" style="6" customWidth="1"/>
    <col min="15884" max="15884" width="27" style="6" customWidth="1"/>
    <col min="15885" max="16126" width="9.140625" style="6"/>
    <col min="16127" max="16127" width="4.5703125" style="6" customWidth="1"/>
    <col min="16128" max="16128" width="16.42578125" style="6" customWidth="1"/>
    <col min="16129" max="16129" width="15" style="6" customWidth="1"/>
    <col min="16130" max="16130" width="21.85546875" style="6" customWidth="1"/>
    <col min="16131" max="16131" width="13.85546875" style="6" customWidth="1"/>
    <col min="16132" max="16134" width="5.42578125" style="6" customWidth="1"/>
    <col min="16135" max="16135" width="27.5703125" style="6" customWidth="1"/>
    <col min="16136" max="16138" width="4.7109375" style="6" customWidth="1"/>
    <col min="16139" max="16139" width="18.7109375" style="6" customWidth="1"/>
    <col min="16140" max="16140" width="27" style="6" customWidth="1"/>
    <col min="16141" max="16384" width="9.140625" style="6"/>
  </cols>
  <sheetData>
    <row r="1" spans="1:13" ht="26.25">
      <c r="A1" s="143"/>
      <c r="B1" s="143"/>
      <c r="C1" s="143" t="str">
        <f>'Kolektyvų registracija'!E1</f>
        <v>Kauno r.</v>
      </c>
      <c r="D1" s="146" t="s">
        <v>450</v>
      </c>
      <c r="E1" s="105"/>
      <c r="F1" s="104"/>
      <c r="G1" s="6"/>
      <c r="H1" s="6"/>
      <c r="I1" s="105"/>
      <c r="J1" s="105"/>
      <c r="K1" s="105"/>
    </row>
    <row r="2" spans="1:13">
      <c r="A2" s="219" t="str">
        <f>'Kolektyvų registracija'!A2</f>
        <v>Koordinatorius: (Alvyra Čičinskienė), tel.: 8 687 47 195,el.paštas: alvyra.cicinskiene@kaunorkss.lt</v>
      </c>
      <c r="B2" s="219"/>
      <c r="C2" s="219"/>
      <c r="D2" s="219"/>
      <c r="E2" s="219"/>
      <c r="F2" s="219"/>
    </row>
    <row r="3" spans="1:13">
      <c r="A3" s="88"/>
      <c r="B3" s="88"/>
      <c r="C3" s="88"/>
      <c r="D3" s="142"/>
      <c r="E3" s="88"/>
      <c r="F3" s="88"/>
    </row>
    <row r="5" spans="1:13" ht="15" customHeight="1">
      <c r="A5" s="106">
        <v>1</v>
      </c>
      <c r="B5" s="106">
        <v>2</v>
      </c>
      <c r="C5" s="106">
        <v>3</v>
      </c>
      <c r="D5" s="106">
        <v>4</v>
      </c>
      <c r="E5" s="106">
        <v>5</v>
      </c>
      <c r="F5" s="107">
        <v>6</v>
      </c>
      <c r="G5" s="107">
        <v>7</v>
      </c>
      <c r="H5" s="220" t="s">
        <v>480</v>
      </c>
      <c r="I5" s="221"/>
      <c r="J5" s="221"/>
      <c r="K5" s="221"/>
      <c r="L5" s="106">
        <v>9</v>
      </c>
      <c r="M5" s="106">
        <v>10</v>
      </c>
    </row>
    <row r="6" spans="1:13" s="90" customFormat="1" ht="32.25">
      <c r="A6" s="122" t="s">
        <v>0</v>
      </c>
      <c r="B6" s="123" t="s">
        <v>299</v>
      </c>
      <c r="C6" s="123" t="s">
        <v>380</v>
      </c>
      <c r="D6" s="123" t="s">
        <v>382</v>
      </c>
      <c r="E6" s="123" t="s">
        <v>489</v>
      </c>
      <c r="F6" s="123" t="s">
        <v>381</v>
      </c>
      <c r="G6" s="124" t="s">
        <v>451</v>
      </c>
      <c r="H6" s="125" t="s">
        <v>478</v>
      </c>
      <c r="I6" s="125" t="s">
        <v>384</v>
      </c>
      <c r="J6" s="126" t="s">
        <v>385</v>
      </c>
      <c r="K6" s="126" t="s">
        <v>386</v>
      </c>
      <c r="L6" s="127" t="s">
        <v>15</v>
      </c>
      <c r="M6" s="123" t="s">
        <v>383</v>
      </c>
    </row>
    <row r="7" spans="1:13">
      <c r="A7" s="128">
        <v>1</v>
      </c>
      <c r="B7" s="128"/>
      <c r="C7" s="128"/>
      <c r="D7" s="128"/>
      <c r="E7" s="93"/>
      <c r="F7" s="128"/>
      <c r="G7" s="128"/>
      <c r="H7" s="128"/>
      <c r="I7" s="128"/>
      <c r="J7" s="128"/>
      <c r="K7" s="128"/>
      <c r="L7" s="128"/>
      <c r="M7" s="145"/>
    </row>
    <row r="8" spans="1:13">
      <c r="A8" s="128">
        <v>2</v>
      </c>
      <c r="B8" s="128"/>
      <c r="C8" s="128"/>
      <c r="D8" s="128"/>
      <c r="E8" s="129"/>
      <c r="F8" s="128"/>
      <c r="G8" s="128"/>
      <c r="H8" s="128"/>
      <c r="I8" s="128"/>
      <c r="J8" s="128"/>
      <c r="K8" s="128"/>
      <c r="L8" s="128"/>
      <c r="M8" s="128"/>
    </row>
    <row r="9" spans="1:13">
      <c r="A9" s="128">
        <v>3</v>
      </c>
      <c r="B9" s="128"/>
      <c r="C9" s="128"/>
      <c r="D9" s="128"/>
      <c r="E9" s="129"/>
      <c r="F9" s="128"/>
      <c r="G9" s="128"/>
      <c r="H9" s="128"/>
      <c r="I9" s="128"/>
      <c r="J9" s="128"/>
      <c r="K9" s="128"/>
      <c r="L9" s="128"/>
      <c r="M9" s="128"/>
    </row>
  </sheetData>
  <mergeCells count="2">
    <mergeCell ref="A2:F2"/>
    <mergeCell ref="H5:K5"/>
  </mergeCells>
  <conditionalFormatting sqref="C7:D9">
    <cfRule type="duplicateValues" dxfId="47" priority="5"/>
  </conditionalFormatting>
  <dataValidations count="18">
    <dataValidation type="list" allowBlank="1" showInputMessage="1" showErrorMessage="1" sqref="II65473:II65476 SE65473:SE65476 ACA65473:ACA65476 ALW65473:ALW65476 AVS65473:AVS65476 BFO65473:BFO65476 BPK65473:BPK65476 BZG65473:BZG65476 CJC65473:CJC65476 CSY65473:CSY65476 DCU65473:DCU65476 DMQ65473:DMQ65476 DWM65473:DWM65476 EGI65473:EGI65476 EQE65473:EQE65476 FAA65473:FAA65476 FJW65473:FJW65476 FTS65473:FTS65476 GDO65473:GDO65476 GNK65473:GNK65476 GXG65473:GXG65476 HHC65473:HHC65476 HQY65473:HQY65476 IAU65473:IAU65476 IKQ65473:IKQ65476 IUM65473:IUM65476 JEI65473:JEI65476 JOE65473:JOE65476 JYA65473:JYA65476 KHW65473:KHW65476 KRS65473:KRS65476 LBO65473:LBO65476 LLK65473:LLK65476 LVG65473:LVG65476 MFC65473:MFC65476 MOY65473:MOY65476 MYU65473:MYU65476 NIQ65473:NIQ65476 NSM65473:NSM65476 OCI65473:OCI65476 OME65473:OME65476 OWA65473:OWA65476 PFW65473:PFW65476 PPS65473:PPS65476 PZO65473:PZO65476 QJK65473:QJK65476 QTG65473:QTG65476 RDC65473:RDC65476 RMY65473:RMY65476 RWU65473:RWU65476 SGQ65473:SGQ65476 SQM65473:SQM65476 TAI65473:TAI65476 TKE65473:TKE65476 TUA65473:TUA65476 UDW65473:UDW65476 UNS65473:UNS65476 UXO65473:UXO65476 VHK65473:VHK65476 VRG65473:VRG65476 WBC65473:WBC65476 WKY65473:WKY65476 WUU65473:WUU65476 XEQ65473:XEQ65476 II131009:II131012 SE131009:SE131012 ACA131009:ACA131012 ALW131009:ALW131012 AVS131009:AVS131012 BFO131009:BFO131012 BPK131009:BPK131012 BZG131009:BZG131012 CJC131009:CJC131012 CSY131009:CSY131012 DCU131009:DCU131012 DMQ131009:DMQ131012 DWM131009:DWM131012 EGI131009:EGI131012 EQE131009:EQE131012 FAA131009:FAA131012 FJW131009:FJW131012 FTS131009:FTS131012 GDO131009:GDO131012 GNK131009:GNK131012 GXG131009:GXG131012 HHC131009:HHC131012 HQY131009:HQY131012 IAU131009:IAU131012 IKQ131009:IKQ131012 IUM131009:IUM131012 JEI131009:JEI131012 JOE131009:JOE131012 JYA131009:JYA131012 KHW131009:KHW131012 KRS131009:KRS131012 LBO131009:LBO131012 LLK131009:LLK131012 LVG131009:LVG131012 MFC131009:MFC131012 MOY131009:MOY131012 MYU131009:MYU131012 NIQ131009:NIQ131012 NSM131009:NSM131012 OCI131009:OCI131012 OME131009:OME131012 OWA131009:OWA131012 PFW131009:PFW131012 PPS131009:PPS131012 PZO131009:PZO131012 QJK131009:QJK131012 QTG131009:QTG131012 RDC131009:RDC131012 RMY131009:RMY131012 RWU131009:RWU131012 SGQ131009:SGQ131012 SQM131009:SQM131012 TAI131009:TAI131012 TKE131009:TKE131012 TUA131009:TUA131012 UDW131009:UDW131012 UNS131009:UNS131012 UXO131009:UXO131012 VHK131009:VHK131012 VRG131009:VRG131012 WBC131009:WBC131012 WKY131009:WKY131012 WUU131009:WUU131012 XEQ131009:XEQ131012 II196545:II196548 SE196545:SE196548 ACA196545:ACA196548 ALW196545:ALW196548 AVS196545:AVS196548 BFO196545:BFO196548 BPK196545:BPK196548 BZG196545:BZG196548 CJC196545:CJC196548 CSY196545:CSY196548 DCU196545:DCU196548 DMQ196545:DMQ196548 DWM196545:DWM196548 EGI196545:EGI196548 EQE196545:EQE196548 FAA196545:FAA196548 FJW196545:FJW196548 FTS196545:FTS196548 GDO196545:GDO196548 GNK196545:GNK196548 GXG196545:GXG196548 HHC196545:HHC196548 HQY196545:HQY196548 IAU196545:IAU196548 IKQ196545:IKQ196548 IUM196545:IUM196548 JEI196545:JEI196548 JOE196545:JOE196548 JYA196545:JYA196548 KHW196545:KHW196548 KRS196545:KRS196548 LBO196545:LBO196548 LLK196545:LLK196548 LVG196545:LVG196548 MFC196545:MFC196548 MOY196545:MOY196548 MYU196545:MYU196548 NIQ196545:NIQ196548 NSM196545:NSM196548 OCI196545:OCI196548 OME196545:OME196548 OWA196545:OWA196548 PFW196545:PFW196548 PPS196545:PPS196548 PZO196545:PZO196548 QJK196545:QJK196548 QTG196545:QTG196548 RDC196545:RDC196548 RMY196545:RMY196548 RWU196545:RWU196548 SGQ196545:SGQ196548 SQM196545:SQM196548 TAI196545:TAI196548 TKE196545:TKE196548 TUA196545:TUA196548 UDW196545:UDW196548 UNS196545:UNS196548 UXO196545:UXO196548 VHK196545:VHK196548 VRG196545:VRG196548 WBC196545:WBC196548 WKY196545:WKY196548 WUU196545:WUU196548 XEQ196545:XEQ196548 II262081:II262084 SE262081:SE262084 ACA262081:ACA262084 ALW262081:ALW262084 AVS262081:AVS262084 BFO262081:BFO262084 BPK262081:BPK262084 BZG262081:BZG262084 CJC262081:CJC262084 CSY262081:CSY262084 DCU262081:DCU262084 DMQ262081:DMQ262084 DWM262081:DWM262084 EGI262081:EGI262084 EQE262081:EQE262084 FAA262081:FAA262084 FJW262081:FJW262084 FTS262081:FTS262084 GDO262081:GDO262084 GNK262081:GNK262084 GXG262081:GXG262084 HHC262081:HHC262084 HQY262081:HQY262084 IAU262081:IAU262084 IKQ262081:IKQ262084 IUM262081:IUM262084 JEI262081:JEI262084 JOE262081:JOE262084 JYA262081:JYA262084 KHW262081:KHW262084 KRS262081:KRS262084 LBO262081:LBO262084 LLK262081:LLK262084 LVG262081:LVG262084 MFC262081:MFC262084 MOY262081:MOY262084 MYU262081:MYU262084 NIQ262081:NIQ262084 NSM262081:NSM262084 OCI262081:OCI262084 OME262081:OME262084 OWA262081:OWA262084 PFW262081:PFW262084 PPS262081:PPS262084 PZO262081:PZO262084 QJK262081:QJK262084 QTG262081:QTG262084 RDC262081:RDC262084 RMY262081:RMY262084 RWU262081:RWU262084 SGQ262081:SGQ262084 SQM262081:SQM262084 TAI262081:TAI262084 TKE262081:TKE262084 TUA262081:TUA262084 UDW262081:UDW262084 UNS262081:UNS262084 UXO262081:UXO262084 VHK262081:VHK262084 VRG262081:VRG262084 WBC262081:WBC262084 WKY262081:WKY262084 WUU262081:WUU262084 XEQ262081:XEQ262084 II327617:II327620 SE327617:SE327620 ACA327617:ACA327620 ALW327617:ALW327620 AVS327617:AVS327620 BFO327617:BFO327620 BPK327617:BPK327620 BZG327617:BZG327620 CJC327617:CJC327620 CSY327617:CSY327620 DCU327617:DCU327620 DMQ327617:DMQ327620 DWM327617:DWM327620 EGI327617:EGI327620 EQE327617:EQE327620 FAA327617:FAA327620 FJW327617:FJW327620 FTS327617:FTS327620 GDO327617:GDO327620 GNK327617:GNK327620 GXG327617:GXG327620 HHC327617:HHC327620 HQY327617:HQY327620 IAU327617:IAU327620 IKQ327617:IKQ327620 IUM327617:IUM327620 JEI327617:JEI327620 JOE327617:JOE327620 JYA327617:JYA327620 KHW327617:KHW327620 KRS327617:KRS327620 LBO327617:LBO327620 LLK327617:LLK327620 LVG327617:LVG327620 MFC327617:MFC327620 MOY327617:MOY327620 MYU327617:MYU327620 NIQ327617:NIQ327620 NSM327617:NSM327620 OCI327617:OCI327620 OME327617:OME327620 OWA327617:OWA327620 PFW327617:PFW327620 PPS327617:PPS327620 PZO327617:PZO327620 QJK327617:QJK327620 QTG327617:QTG327620 RDC327617:RDC327620 RMY327617:RMY327620 RWU327617:RWU327620 SGQ327617:SGQ327620 SQM327617:SQM327620 TAI327617:TAI327620 TKE327617:TKE327620 TUA327617:TUA327620 UDW327617:UDW327620 UNS327617:UNS327620 UXO327617:UXO327620 VHK327617:VHK327620 VRG327617:VRG327620 WBC327617:WBC327620 WKY327617:WKY327620 WUU327617:WUU327620 XEQ327617:XEQ327620 II393153:II393156 SE393153:SE393156 ACA393153:ACA393156 ALW393153:ALW393156 AVS393153:AVS393156 BFO393153:BFO393156 BPK393153:BPK393156 BZG393153:BZG393156 CJC393153:CJC393156 CSY393153:CSY393156 DCU393153:DCU393156 DMQ393153:DMQ393156 DWM393153:DWM393156 EGI393153:EGI393156 EQE393153:EQE393156 FAA393153:FAA393156 FJW393153:FJW393156 FTS393153:FTS393156 GDO393153:GDO393156 GNK393153:GNK393156 GXG393153:GXG393156 HHC393153:HHC393156 HQY393153:HQY393156 IAU393153:IAU393156 IKQ393153:IKQ393156 IUM393153:IUM393156 JEI393153:JEI393156 JOE393153:JOE393156 JYA393153:JYA393156 KHW393153:KHW393156 KRS393153:KRS393156 LBO393153:LBO393156 LLK393153:LLK393156 LVG393153:LVG393156 MFC393153:MFC393156 MOY393153:MOY393156 MYU393153:MYU393156 NIQ393153:NIQ393156 NSM393153:NSM393156 OCI393153:OCI393156 OME393153:OME393156 OWA393153:OWA393156 PFW393153:PFW393156 PPS393153:PPS393156 PZO393153:PZO393156 QJK393153:QJK393156 QTG393153:QTG393156 RDC393153:RDC393156 RMY393153:RMY393156 RWU393153:RWU393156 SGQ393153:SGQ393156 SQM393153:SQM393156 TAI393153:TAI393156 TKE393153:TKE393156 TUA393153:TUA393156 UDW393153:UDW393156 UNS393153:UNS393156 UXO393153:UXO393156 VHK393153:VHK393156 VRG393153:VRG393156 WBC393153:WBC393156 WKY393153:WKY393156 WUU393153:WUU393156 XEQ393153:XEQ393156 II458689:II458692 SE458689:SE458692 ACA458689:ACA458692 ALW458689:ALW458692 AVS458689:AVS458692 BFO458689:BFO458692 BPK458689:BPK458692 BZG458689:BZG458692 CJC458689:CJC458692 CSY458689:CSY458692 DCU458689:DCU458692 DMQ458689:DMQ458692 DWM458689:DWM458692 EGI458689:EGI458692 EQE458689:EQE458692 FAA458689:FAA458692 FJW458689:FJW458692 FTS458689:FTS458692 GDO458689:GDO458692 GNK458689:GNK458692 GXG458689:GXG458692 HHC458689:HHC458692 HQY458689:HQY458692 IAU458689:IAU458692 IKQ458689:IKQ458692 IUM458689:IUM458692 JEI458689:JEI458692 JOE458689:JOE458692 JYA458689:JYA458692 KHW458689:KHW458692 KRS458689:KRS458692 LBO458689:LBO458692 LLK458689:LLK458692 LVG458689:LVG458692 MFC458689:MFC458692 MOY458689:MOY458692 MYU458689:MYU458692 NIQ458689:NIQ458692 NSM458689:NSM458692 OCI458689:OCI458692 OME458689:OME458692 OWA458689:OWA458692 PFW458689:PFW458692 PPS458689:PPS458692 PZO458689:PZO458692 QJK458689:QJK458692 QTG458689:QTG458692 RDC458689:RDC458692 RMY458689:RMY458692 RWU458689:RWU458692 SGQ458689:SGQ458692 SQM458689:SQM458692 TAI458689:TAI458692 TKE458689:TKE458692 TUA458689:TUA458692 UDW458689:UDW458692 UNS458689:UNS458692 UXO458689:UXO458692 VHK458689:VHK458692 VRG458689:VRG458692 WBC458689:WBC458692 WKY458689:WKY458692 WUU458689:WUU458692 XEQ458689:XEQ458692 II524225:II524228 SE524225:SE524228 ACA524225:ACA524228 ALW524225:ALW524228 AVS524225:AVS524228 BFO524225:BFO524228 BPK524225:BPK524228 BZG524225:BZG524228 CJC524225:CJC524228 CSY524225:CSY524228 DCU524225:DCU524228 DMQ524225:DMQ524228 DWM524225:DWM524228 EGI524225:EGI524228 EQE524225:EQE524228 FAA524225:FAA524228 FJW524225:FJW524228 FTS524225:FTS524228 GDO524225:GDO524228 GNK524225:GNK524228 GXG524225:GXG524228 HHC524225:HHC524228 HQY524225:HQY524228 IAU524225:IAU524228 IKQ524225:IKQ524228 IUM524225:IUM524228 JEI524225:JEI524228 JOE524225:JOE524228 JYA524225:JYA524228 KHW524225:KHW524228 KRS524225:KRS524228 LBO524225:LBO524228 LLK524225:LLK524228 LVG524225:LVG524228 MFC524225:MFC524228 MOY524225:MOY524228 MYU524225:MYU524228 NIQ524225:NIQ524228 NSM524225:NSM524228 OCI524225:OCI524228 OME524225:OME524228 OWA524225:OWA524228 PFW524225:PFW524228 PPS524225:PPS524228 PZO524225:PZO524228 QJK524225:QJK524228 QTG524225:QTG524228 RDC524225:RDC524228 RMY524225:RMY524228 RWU524225:RWU524228 SGQ524225:SGQ524228 SQM524225:SQM524228 TAI524225:TAI524228 TKE524225:TKE524228 TUA524225:TUA524228 UDW524225:UDW524228 UNS524225:UNS524228 UXO524225:UXO524228 VHK524225:VHK524228 VRG524225:VRG524228 WBC524225:WBC524228 WKY524225:WKY524228 WUU524225:WUU524228 XEQ524225:XEQ524228 II589761:II589764 SE589761:SE589764 ACA589761:ACA589764 ALW589761:ALW589764 AVS589761:AVS589764 BFO589761:BFO589764 BPK589761:BPK589764 BZG589761:BZG589764 CJC589761:CJC589764 CSY589761:CSY589764 DCU589761:DCU589764 DMQ589761:DMQ589764 DWM589761:DWM589764 EGI589761:EGI589764 EQE589761:EQE589764 FAA589761:FAA589764 FJW589761:FJW589764 FTS589761:FTS589764 GDO589761:GDO589764 GNK589761:GNK589764 GXG589761:GXG589764 HHC589761:HHC589764 HQY589761:HQY589764 IAU589761:IAU589764 IKQ589761:IKQ589764 IUM589761:IUM589764 JEI589761:JEI589764 JOE589761:JOE589764 JYA589761:JYA589764 KHW589761:KHW589764 KRS589761:KRS589764 LBO589761:LBO589764 LLK589761:LLK589764 LVG589761:LVG589764 MFC589761:MFC589764 MOY589761:MOY589764 MYU589761:MYU589764 NIQ589761:NIQ589764 NSM589761:NSM589764 OCI589761:OCI589764 OME589761:OME589764 OWA589761:OWA589764 PFW589761:PFW589764 PPS589761:PPS589764 PZO589761:PZO589764 QJK589761:QJK589764 QTG589761:QTG589764 RDC589761:RDC589764 RMY589761:RMY589764 RWU589761:RWU589764 SGQ589761:SGQ589764 SQM589761:SQM589764 TAI589761:TAI589764 TKE589761:TKE589764 TUA589761:TUA589764 UDW589761:UDW589764 UNS589761:UNS589764 UXO589761:UXO589764 VHK589761:VHK589764 VRG589761:VRG589764 WBC589761:WBC589764 WKY589761:WKY589764 WUU589761:WUU589764 XEQ589761:XEQ589764 II655297:II655300 SE655297:SE655300 ACA655297:ACA655300 ALW655297:ALW655300 AVS655297:AVS655300 BFO655297:BFO655300 BPK655297:BPK655300 BZG655297:BZG655300 CJC655297:CJC655300 CSY655297:CSY655300 DCU655297:DCU655300 DMQ655297:DMQ655300 DWM655297:DWM655300 EGI655297:EGI655300 EQE655297:EQE655300 FAA655297:FAA655300 FJW655297:FJW655300 FTS655297:FTS655300 GDO655297:GDO655300 GNK655297:GNK655300 GXG655297:GXG655300 HHC655297:HHC655300 HQY655297:HQY655300 IAU655297:IAU655300 IKQ655297:IKQ655300 IUM655297:IUM655300 JEI655297:JEI655300 JOE655297:JOE655300 JYA655297:JYA655300 KHW655297:KHW655300 KRS655297:KRS655300 LBO655297:LBO655300 LLK655297:LLK655300 LVG655297:LVG655300 MFC655297:MFC655300 MOY655297:MOY655300 MYU655297:MYU655300 NIQ655297:NIQ655300 NSM655297:NSM655300 OCI655297:OCI655300 OME655297:OME655300 OWA655297:OWA655300 PFW655297:PFW655300 PPS655297:PPS655300 PZO655297:PZO655300 QJK655297:QJK655300 QTG655297:QTG655300 RDC655297:RDC655300 RMY655297:RMY655300 RWU655297:RWU655300 SGQ655297:SGQ655300 SQM655297:SQM655300 TAI655297:TAI655300 TKE655297:TKE655300 TUA655297:TUA655300 UDW655297:UDW655300 UNS655297:UNS655300 UXO655297:UXO655300 VHK655297:VHK655300 VRG655297:VRG655300 WBC655297:WBC655300 WKY655297:WKY655300 WUU655297:WUU655300 XEQ655297:XEQ655300 II720833:II720836 SE720833:SE720836 ACA720833:ACA720836 ALW720833:ALW720836 AVS720833:AVS720836 BFO720833:BFO720836 BPK720833:BPK720836 BZG720833:BZG720836 CJC720833:CJC720836 CSY720833:CSY720836 DCU720833:DCU720836 DMQ720833:DMQ720836 DWM720833:DWM720836 EGI720833:EGI720836 EQE720833:EQE720836 FAA720833:FAA720836 FJW720833:FJW720836 FTS720833:FTS720836 GDO720833:GDO720836 GNK720833:GNK720836 GXG720833:GXG720836 HHC720833:HHC720836 HQY720833:HQY720836 IAU720833:IAU720836 IKQ720833:IKQ720836 IUM720833:IUM720836 JEI720833:JEI720836 JOE720833:JOE720836 JYA720833:JYA720836 KHW720833:KHW720836 KRS720833:KRS720836 LBO720833:LBO720836 LLK720833:LLK720836 LVG720833:LVG720836 MFC720833:MFC720836 MOY720833:MOY720836 MYU720833:MYU720836 NIQ720833:NIQ720836 NSM720833:NSM720836 OCI720833:OCI720836 OME720833:OME720836 OWA720833:OWA720836 PFW720833:PFW720836 PPS720833:PPS720836 PZO720833:PZO720836 QJK720833:QJK720836 QTG720833:QTG720836 RDC720833:RDC720836 RMY720833:RMY720836 RWU720833:RWU720836 SGQ720833:SGQ720836 SQM720833:SQM720836 TAI720833:TAI720836 TKE720833:TKE720836 TUA720833:TUA720836 UDW720833:UDW720836 UNS720833:UNS720836 UXO720833:UXO720836 VHK720833:VHK720836 VRG720833:VRG720836 WBC720833:WBC720836 WKY720833:WKY720836 WUU720833:WUU720836 XEQ720833:XEQ720836 II786369:II786372 SE786369:SE786372 ACA786369:ACA786372 ALW786369:ALW786372 AVS786369:AVS786372 BFO786369:BFO786372 BPK786369:BPK786372 BZG786369:BZG786372 CJC786369:CJC786372 CSY786369:CSY786372 DCU786369:DCU786372 DMQ786369:DMQ786372 DWM786369:DWM786372 EGI786369:EGI786372 EQE786369:EQE786372 FAA786369:FAA786372 FJW786369:FJW786372 FTS786369:FTS786372 GDO786369:GDO786372 GNK786369:GNK786372 GXG786369:GXG786372 HHC786369:HHC786372 HQY786369:HQY786372 IAU786369:IAU786372 IKQ786369:IKQ786372 IUM786369:IUM786372 JEI786369:JEI786372 JOE786369:JOE786372 JYA786369:JYA786372 KHW786369:KHW786372 KRS786369:KRS786372 LBO786369:LBO786372 LLK786369:LLK786372 LVG786369:LVG786372 MFC786369:MFC786372 MOY786369:MOY786372 MYU786369:MYU786372 NIQ786369:NIQ786372 NSM786369:NSM786372 OCI786369:OCI786372 OME786369:OME786372 OWA786369:OWA786372 PFW786369:PFW786372 PPS786369:PPS786372 PZO786369:PZO786372 QJK786369:QJK786372 QTG786369:QTG786372 RDC786369:RDC786372 RMY786369:RMY786372 RWU786369:RWU786372 SGQ786369:SGQ786372 SQM786369:SQM786372 TAI786369:TAI786372 TKE786369:TKE786372 TUA786369:TUA786372 UDW786369:UDW786372 UNS786369:UNS786372 UXO786369:UXO786372 VHK786369:VHK786372 VRG786369:VRG786372 WBC786369:WBC786372 WKY786369:WKY786372 WUU786369:WUU786372 XEQ786369:XEQ786372 II851905:II851908 SE851905:SE851908 ACA851905:ACA851908 ALW851905:ALW851908 AVS851905:AVS851908 BFO851905:BFO851908 BPK851905:BPK851908 BZG851905:BZG851908 CJC851905:CJC851908 CSY851905:CSY851908 DCU851905:DCU851908 DMQ851905:DMQ851908 DWM851905:DWM851908 EGI851905:EGI851908 EQE851905:EQE851908 FAA851905:FAA851908 FJW851905:FJW851908 FTS851905:FTS851908 GDO851905:GDO851908 GNK851905:GNK851908 GXG851905:GXG851908 HHC851905:HHC851908 HQY851905:HQY851908 IAU851905:IAU851908 IKQ851905:IKQ851908 IUM851905:IUM851908 JEI851905:JEI851908 JOE851905:JOE851908 JYA851905:JYA851908 KHW851905:KHW851908 KRS851905:KRS851908 LBO851905:LBO851908 LLK851905:LLK851908 LVG851905:LVG851908 MFC851905:MFC851908 MOY851905:MOY851908 MYU851905:MYU851908 NIQ851905:NIQ851908 NSM851905:NSM851908 OCI851905:OCI851908 OME851905:OME851908 OWA851905:OWA851908 PFW851905:PFW851908 PPS851905:PPS851908 PZO851905:PZO851908 QJK851905:QJK851908 QTG851905:QTG851908 RDC851905:RDC851908 RMY851905:RMY851908 RWU851905:RWU851908 SGQ851905:SGQ851908 SQM851905:SQM851908 TAI851905:TAI851908 TKE851905:TKE851908 TUA851905:TUA851908 UDW851905:UDW851908 UNS851905:UNS851908 UXO851905:UXO851908 VHK851905:VHK851908 VRG851905:VRG851908 WBC851905:WBC851908 WKY851905:WKY851908 WUU851905:WUU851908 XEQ851905:XEQ851908 II917441:II917444 SE917441:SE917444 ACA917441:ACA917444 ALW917441:ALW917444 AVS917441:AVS917444 BFO917441:BFO917444 BPK917441:BPK917444 BZG917441:BZG917444 CJC917441:CJC917444 CSY917441:CSY917444 DCU917441:DCU917444 DMQ917441:DMQ917444 DWM917441:DWM917444 EGI917441:EGI917444 EQE917441:EQE917444 FAA917441:FAA917444 FJW917441:FJW917444 FTS917441:FTS917444 GDO917441:GDO917444 GNK917441:GNK917444 GXG917441:GXG917444 HHC917441:HHC917444 HQY917441:HQY917444 IAU917441:IAU917444 IKQ917441:IKQ917444 IUM917441:IUM917444 JEI917441:JEI917444 JOE917441:JOE917444 JYA917441:JYA917444 KHW917441:KHW917444 KRS917441:KRS917444 LBO917441:LBO917444 LLK917441:LLK917444 LVG917441:LVG917444 MFC917441:MFC917444 MOY917441:MOY917444 MYU917441:MYU917444 NIQ917441:NIQ917444 NSM917441:NSM917444 OCI917441:OCI917444 OME917441:OME917444 OWA917441:OWA917444 PFW917441:PFW917444 PPS917441:PPS917444 PZO917441:PZO917444 QJK917441:QJK917444 QTG917441:QTG917444 RDC917441:RDC917444 RMY917441:RMY917444 RWU917441:RWU917444 SGQ917441:SGQ917444 SQM917441:SQM917444 TAI917441:TAI917444 TKE917441:TKE917444 TUA917441:TUA917444 UDW917441:UDW917444 UNS917441:UNS917444 UXO917441:UXO917444 VHK917441:VHK917444 VRG917441:VRG917444 WBC917441:WBC917444 WKY917441:WKY917444 WUU917441:WUU917444 XEQ917441:XEQ917444 II982977:II982980 SE982977:SE982980 ACA982977:ACA982980 ALW982977:ALW982980 AVS982977:AVS982980 BFO982977:BFO982980 BPK982977:BPK982980 BZG982977:BZG982980 CJC982977:CJC982980 CSY982977:CSY982980 DCU982977:DCU982980 DMQ982977:DMQ982980 DWM982977:DWM982980 EGI982977:EGI982980 EQE982977:EQE982980 FAA982977:FAA982980 FJW982977:FJW982980 FTS982977:FTS982980 GDO982977:GDO982980 GNK982977:GNK982980 GXG982977:GXG982980 HHC982977:HHC982980 HQY982977:HQY982980 IAU982977:IAU982980 IKQ982977:IKQ982980 IUM982977:IUM982980 JEI982977:JEI982980 JOE982977:JOE982980 JYA982977:JYA982980 KHW982977:KHW982980 KRS982977:KRS982980 LBO982977:LBO982980 LLK982977:LLK982980 LVG982977:LVG982980 MFC982977:MFC982980 MOY982977:MOY982980 MYU982977:MYU982980 NIQ982977:NIQ982980 NSM982977:NSM982980 OCI982977:OCI982980 OME982977:OME982980 OWA982977:OWA982980 PFW982977:PFW982980 PPS982977:PPS982980 PZO982977:PZO982980 QJK982977:QJK982980 QTG982977:QTG982980 RDC982977:RDC982980 RMY982977:RMY982980 RWU982977:RWU982980 SGQ982977:SGQ982980 SQM982977:SQM982980 TAI982977:TAI982980 TKE982977:TKE982980 TUA982977:TUA982980 UDW982977:UDW982980 UNS982977:UNS982980 UXO982977:UXO982980 VHK982977:VHK982980 VRG982977:VRG982980 WBC982977:WBC982980 WKY982977:WKY982980 WUU982977:WUU982980 XEQ982977:XEQ982980">
      <formula1>pavieniai</formula1>
    </dataValidation>
    <dataValidation type="list" allowBlank="1" showInputMessage="1" showErrorMessage="1" sqref="HV65473:HV65476 RR65473:RR65476 ABN65473:ABN65476 ALJ65473:ALJ65476 AVF65473:AVF65476 BFB65473:BFB65476 BOX65473:BOX65476 BYT65473:BYT65476 CIP65473:CIP65476 CSL65473:CSL65476 DCH65473:DCH65476 DMD65473:DMD65476 DVZ65473:DVZ65476 EFV65473:EFV65476 EPR65473:EPR65476 EZN65473:EZN65476 FJJ65473:FJJ65476 FTF65473:FTF65476 GDB65473:GDB65476 GMX65473:GMX65476 GWT65473:GWT65476 HGP65473:HGP65476 HQL65473:HQL65476 IAH65473:IAH65476 IKD65473:IKD65476 ITZ65473:ITZ65476 JDV65473:JDV65476 JNR65473:JNR65476 JXN65473:JXN65476 KHJ65473:KHJ65476 KRF65473:KRF65476 LBB65473:LBB65476 LKX65473:LKX65476 LUT65473:LUT65476 MEP65473:MEP65476 MOL65473:MOL65476 MYH65473:MYH65476 NID65473:NID65476 NRZ65473:NRZ65476 OBV65473:OBV65476 OLR65473:OLR65476 OVN65473:OVN65476 PFJ65473:PFJ65476 PPF65473:PPF65476 PZB65473:PZB65476 QIX65473:QIX65476 QST65473:QST65476 RCP65473:RCP65476 RML65473:RML65476 RWH65473:RWH65476 SGD65473:SGD65476 SPZ65473:SPZ65476 SZV65473:SZV65476 TJR65473:TJR65476 TTN65473:TTN65476 UDJ65473:UDJ65476 UNF65473:UNF65476 UXB65473:UXB65476 VGX65473:VGX65476 VQT65473:VQT65476 WAP65473:WAP65476 WKL65473:WKL65476 WUH65473:WUH65476 XED65473:XED65476 HV131009:HV131012 RR131009:RR131012 ABN131009:ABN131012 ALJ131009:ALJ131012 AVF131009:AVF131012 BFB131009:BFB131012 BOX131009:BOX131012 BYT131009:BYT131012 CIP131009:CIP131012 CSL131009:CSL131012 DCH131009:DCH131012 DMD131009:DMD131012 DVZ131009:DVZ131012 EFV131009:EFV131012 EPR131009:EPR131012 EZN131009:EZN131012 FJJ131009:FJJ131012 FTF131009:FTF131012 GDB131009:GDB131012 GMX131009:GMX131012 GWT131009:GWT131012 HGP131009:HGP131012 HQL131009:HQL131012 IAH131009:IAH131012 IKD131009:IKD131012 ITZ131009:ITZ131012 JDV131009:JDV131012 JNR131009:JNR131012 JXN131009:JXN131012 KHJ131009:KHJ131012 KRF131009:KRF131012 LBB131009:LBB131012 LKX131009:LKX131012 LUT131009:LUT131012 MEP131009:MEP131012 MOL131009:MOL131012 MYH131009:MYH131012 NID131009:NID131012 NRZ131009:NRZ131012 OBV131009:OBV131012 OLR131009:OLR131012 OVN131009:OVN131012 PFJ131009:PFJ131012 PPF131009:PPF131012 PZB131009:PZB131012 QIX131009:QIX131012 QST131009:QST131012 RCP131009:RCP131012 RML131009:RML131012 RWH131009:RWH131012 SGD131009:SGD131012 SPZ131009:SPZ131012 SZV131009:SZV131012 TJR131009:TJR131012 TTN131009:TTN131012 UDJ131009:UDJ131012 UNF131009:UNF131012 UXB131009:UXB131012 VGX131009:VGX131012 VQT131009:VQT131012 WAP131009:WAP131012 WKL131009:WKL131012 WUH131009:WUH131012 XED131009:XED131012 HV196545:HV196548 RR196545:RR196548 ABN196545:ABN196548 ALJ196545:ALJ196548 AVF196545:AVF196548 BFB196545:BFB196548 BOX196545:BOX196548 BYT196545:BYT196548 CIP196545:CIP196548 CSL196545:CSL196548 DCH196545:DCH196548 DMD196545:DMD196548 DVZ196545:DVZ196548 EFV196545:EFV196548 EPR196545:EPR196548 EZN196545:EZN196548 FJJ196545:FJJ196548 FTF196545:FTF196548 GDB196545:GDB196548 GMX196545:GMX196548 GWT196545:GWT196548 HGP196545:HGP196548 HQL196545:HQL196548 IAH196545:IAH196548 IKD196545:IKD196548 ITZ196545:ITZ196548 JDV196545:JDV196548 JNR196545:JNR196548 JXN196545:JXN196548 KHJ196545:KHJ196548 KRF196545:KRF196548 LBB196545:LBB196548 LKX196545:LKX196548 LUT196545:LUT196548 MEP196545:MEP196548 MOL196545:MOL196548 MYH196545:MYH196548 NID196545:NID196548 NRZ196545:NRZ196548 OBV196545:OBV196548 OLR196545:OLR196548 OVN196545:OVN196548 PFJ196545:PFJ196548 PPF196545:PPF196548 PZB196545:PZB196548 QIX196545:QIX196548 QST196545:QST196548 RCP196545:RCP196548 RML196545:RML196548 RWH196545:RWH196548 SGD196545:SGD196548 SPZ196545:SPZ196548 SZV196545:SZV196548 TJR196545:TJR196548 TTN196545:TTN196548 UDJ196545:UDJ196548 UNF196545:UNF196548 UXB196545:UXB196548 VGX196545:VGX196548 VQT196545:VQT196548 WAP196545:WAP196548 WKL196545:WKL196548 WUH196545:WUH196548 XED196545:XED196548 HV262081:HV262084 RR262081:RR262084 ABN262081:ABN262084 ALJ262081:ALJ262084 AVF262081:AVF262084 BFB262081:BFB262084 BOX262081:BOX262084 BYT262081:BYT262084 CIP262081:CIP262084 CSL262081:CSL262084 DCH262081:DCH262084 DMD262081:DMD262084 DVZ262081:DVZ262084 EFV262081:EFV262084 EPR262081:EPR262084 EZN262081:EZN262084 FJJ262081:FJJ262084 FTF262081:FTF262084 GDB262081:GDB262084 GMX262081:GMX262084 GWT262081:GWT262084 HGP262081:HGP262084 HQL262081:HQL262084 IAH262081:IAH262084 IKD262081:IKD262084 ITZ262081:ITZ262084 JDV262081:JDV262084 JNR262081:JNR262084 JXN262081:JXN262084 KHJ262081:KHJ262084 KRF262081:KRF262084 LBB262081:LBB262084 LKX262081:LKX262084 LUT262081:LUT262084 MEP262081:MEP262084 MOL262081:MOL262084 MYH262081:MYH262084 NID262081:NID262084 NRZ262081:NRZ262084 OBV262081:OBV262084 OLR262081:OLR262084 OVN262081:OVN262084 PFJ262081:PFJ262084 PPF262081:PPF262084 PZB262081:PZB262084 QIX262081:QIX262084 QST262081:QST262084 RCP262081:RCP262084 RML262081:RML262084 RWH262081:RWH262084 SGD262081:SGD262084 SPZ262081:SPZ262084 SZV262081:SZV262084 TJR262081:TJR262084 TTN262081:TTN262084 UDJ262081:UDJ262084 UNF262081:UNF262084 UXB262081:UXB262084 VGX262081:VGX262084 VQT262081:VQT262084 WAP262081:WAP262084 WKL262081:WKL262084 WUH262081:WUH262084 XED262081:XED262084 HV327617:HV327620 RR327617:RR327620 ABN327617:ABN327620 ALJ327617:ALJ327620 AVF327617:AVF327620 BFB327617:BFB327620 BOX327617:BOX327620 BYT327617:BYT327620 CIP327617:CIP327620 CSL327617:CSL327620 DCH327617:DCH327620 DMD327617:DMD327620 DVZ327617:DVZ327620 EFV327617:EFV327620 EPR327617:EPR327620 EZN327617:EZN327620 FJJ327617:FJJ327620 FTF327617:FTF327620 GDB327617:GDB327620 GMX327617:GMX327620 GWT327617:GWT327620 HGP327617:HGP327620 HQL327617:HQL327620 IAH327617:IAH327620 IKD327617:IKD327620 ITZ327617:ITZ327620 JDV327617:JDV327620 JNR327617:JNR327620 JXN327617:JXN327620 KHJ327617:KHJ327620 KRF327617:KRF327620 LBB327617:LBB327620 LKX327617:LKX327620 LUT327617:LUT327620 MEP327617:MEP327620 MOL327617:MOL327620 MYH327617:MYH327620 NID327617:NID327620 NRZ327617:NRZ327620 OBV327617:OBV327620 OLR327617:OLR327620 OVN327617:OVN327620 PFJ327617:PFJ327620 PPF327617:PPF327620 PZB327617:PZB327620 QIX327617:QIX327620 QST327617:QST327620 RCP327617:RCP327620 RML327617:RML327620 RWH327617:RWH327620 SGD327617:SGD327620 SPZ327617:SPZ327620 SZV327617:SZV327620 TJR327617:TJR327620 TTN327617:TTN327620 UDJ327617:UDJ327620 UNF327617:UNF327620 UXB327617:UXB327620 VGX327617:VGX327620 VQT327617:VQT327620 WAP327617:WAP327620 WKL327617:WKL327620 WUH327617:WUH327620 XED327617:XED327620 HV393153:HV393156 RR393153:RR393156 ABN393153:ABN393156 ALJ393153:ALJ393156 AVF393153:AVF393156 BFB393153:BFB393156 BOX393153:BOX393156 BYT393153:BYT393156 CIP393153:CIP393156 CSL393153:CSL393156 DCH393153:DCH393156 DMD393153:DMD393156 DVZ393153:DVZ393156 EFV393153:EFV393156 EPR393153:EPR393156 EZN393153:EZN393156 FJJ393153:FJJ393156 FTF393153:FTF393156 GDB393153:GDB393156 GMX393153:GMX393156 GWT393153:GWT393156 HGP393153:HGP393156 HQL393153:HQL393156 IAH393153:IAH393156 IKD393153:IKD393156 ITZ393153:ITZ393156 JDV393153:JDV393156 JNR393153:JNR393156 JXN393153:JXN393156 KHJ393153:KHJ393156 KRF393153:KRF393156 LBB393153:LBB393156 LKX393153:LKX393156 LUT393153:LUT393156 MEP393153:MEP393156 MOL393153:MOL393156 MYH393153:MYH393156 NID393153:NID393156 NRZ393153:NRZ393156 OBV393153:OBV393156 OLR393153:OLR393156 OVN393153:OVN393156 PFJ393153:PFJ393156 PPF393153:PPF393156 PZB393153:PZB393156 QIX393153:QIX393156 QST393153:QST393156 RCP393153:RCP393156 RML393153:RML393156 RWH393153:RWH393156 SGD393153:SGD393156 SPZ393153:SPZ393156 SZV393153:SZV393156 TJR393153:TJR393156 TTN393153:TTN393156 UDJ393153:UDJ393156 UNF393153:UNF393156 UXB393153:UXB393156 VGX393153:VGX393156 VQT393153:VQT393156 WAP393153:WAP393156 WKL393153:WKL393156 WUH393153:WUH393156 XED393153:XED393156 HV458689:HV458692 RR458689:RR458692 ABN458689:ABN458692 ALJ458689:ALJ458692 AVF458689:AVF458692 BFB458689:BFB458692 BOX458689:BOX458692 BYT458689:BYT458692 CIP458689:CIP458692 CSL458689:CSL458692 DCH458689:DCH458692 DMD458689:DMD458692 DVZ458689:DVZ458692 EFV458689:EFV458692 EPR458689:EPR458692 EZN458689:EZN458692 FJJ458689:FJJ458692 FTF458689:FTF458692 GDB458689:GDB458692 GMX458689:GMX458692 GWT458689:GWT458692 HGP458689:HGP458692 HQL458689:HQL458692 IAH458689:IAH458692 IKD458689:IKD458692 ITZ458689:ITZ458692 JDV458689:JDV458692 JNR458689:JNR458692 JXN458689:JXN458692 KHJ458689:KHJ458692 KRF458689:KRF458692 LBB458689:LBB458692 LKX458689:LKX458692 LUT458689:LUT458692 MEP458689:MEP458692 MOL458689:MOL458692 MYH458689:MYH458692 NID458689:NID458692 NRZ458689:NRZ458692 OBV458689:OBV458692 OLR458689:OLR458692 OVN458689:OVN458692 PFJ458689:PFJ458692 PPF458689:PPF458692 PZB458689:PZB458692 QIX458689:QIX458692 QST458689:QST458692 RCP458689:RCP458692 RML458689:RML458692 RWH458689:RWH458692 SGD458689:SGD458692 SPZ458689:SPZ458692 SZV458689:SZV458692 TJR458689:TJR458692 TTN458689:TTN458692 UDJ458689:UDJ458692 UNF458689:UNF458692 UXB458689:UXB458692 VGX458689:VGX458692 VQT458689:VQT458692 WAP458689:WAP458692 WKL458689:WKL458692 WUH458689:WUH458692 XED458689:XED458692 HV524225:HV524228 RR524225:RR524228 ABN524225:ABN524228 ALJ524225:ALJ524228 AVF524225:AVF524228 BFB524225:BFB524228 BOX524225:BOX524228 BYT524225:BYT524228 CIP524225:CIP524228 CSL524225:CSL524228 DCH524225:DCH524228 DMD524225:DMD524228 DVZ524225:DVZ524228 EFV524225:EFV524228 EPR524225:EPR524228 EZN524225:EZN524228 FJJ524225:FJJ524228 FTF524225:FTF524228 GDB524225:GDB524228 GMX524225:GMX524228 GWT524225:GWT524228 HGP524225:HGP524228 HQL524225:HQL524228 IAH524225:IAH524228 IKD524225:IKD524228 ITZ524225:ITZ524228 JDV524225:JDV524228 JNR524225:JNR524228 JXN524225:JXN524228 KHJ524225:KHJ524228 KRF524225:KRF524228 LBB524225:LBB524228 LKX524225:LKX524228 LUT524225:LUT524228 MEP524225:MEP524228 MOL524225:MOL524228 MYH524225:MYH524228 NID524225:NID524228 NRZ524225:NRZ524228 OBV524225:OBV524228 OLR524225:OLR524228 OVN524225:OVN524228 PFJ524225:PFJ524228 PPF524225:PPF524228 PZB524225:PZB524228 QIX524225:QIX524228 QST524225:QST524228 RCP524225:RCP524228 RML524225:RML524228 RWH524225:RWH524228 SGD524225:SGD524228 SPZ524225:SPZ524228 SZV524225:SZV524228 TJR524225:TJR524228 TTN524225:TTN524228 UDJ524225:UDJ524228 UNF524225:UNF524228 UXB524225:UXB524228 VGX524225:VGX524228 VQT524225:VQT524228 WAP524225:WAP524228 WKL524225:WKL524228 WUH524225:WUH524228 XED524225:XED524228 HV589761:HV589764 RR589761:RR589764 ABN589761:ABN589764 ALJ589761:ALJ589764 AVF589761:AVF589764 BFB589761:BFB589764 BOX589761:BOX589764 BYT589761:BYT589764 CIP589761:CIP589764 CSL589761:CSL589764 DCH589761:DCH589764 DMD589761:DMD589764 DVZ589761:DVZ589764 EFV589761:EFV589764 EPR589761:EPR589764 EZN589761:EZN589764 FJJ589761:FJJ589764 FTF589761:FTF589764 GDB589761:GDB589764 GMX589761:GMX589764 GWT589761:GWT589764 HGP589761:HGP589764 HQL589761:HQL589764 IAH589761:IAH589764 IKD589761:IKD589764 ITZ589761:ITZ589764 JDV589761:JDV589764 JNR589761:JNR589764 JXN589761:JXN589764 KHJ589761:KHJ589764 KRF589761:KRF589764 LBB589761:LBB589764 LKX589761:LKX589764 LUT589761:LUT589764 MEP589761:MEP589764 MOL589761:MOL589764 MYH589761:MYH589764 NID589761:NID589764 NRZ589761:NRZ589764 OBV589761:OBV589764 OLR589761:OLR589764 OVN589761:OVN589764 PFJ589761:PFJ589764 PPF589761:PPF589764 PZB589761:PZB589764 QIX589761:QIX589764 QST589761:QST589764 RCP589761:RCP589764 RML589761:RML589764 RWH589761:RWH589764 SGD589761:SGD589764 SPZ589761:SPZ589764 SZV589761:SZV589764 TJR589761:TJR589764 TTN589761:TTN589764 UDJ589761:UDJ589764 UNF589761:UNF589764 UXB589761:UXB589764 VGX589761:VGX589764 VQT589761:VQT589764 WAP589761:WAP589764 WKL589761:WKL589764 WUH589761:WUH589764 XED589761:XED589764 HV655297:HV655300 RR655297:RR655300 ABN655297:ABN655300 ALJ655297:ALJ655300 AVF655297:AVF655300 BFB655297:BFB655300 BOX655297:BOX655300 BYT655297:BYT655300 CIP655297:CIP655300 CSL655297:CSL655300 DCH655297:DCH655300 DMD655297:DMD655300 DVZ655297:DVZ655300 EFV655297:EFV655300 EPR655297:EPR655300 EZN655297:EZN655300 FJJ655297:FJJ655300 FTF655297:FTF655300 GDB655297:GDB655300 GMX655297:GMX655300 GWT655297:GWT655300 HGP655297:HGP655300 HQL655297:HQL655300 IAH655297:IAH655300 IKD655297:IKD655300 ITZ655297:ITZ655300 JDV655297:JDV655300 JNR655297:JNR655300 JXN655297:JXN655300 KHJ655297:KHJ655300 KRF655297:KRF655300 LBB655297:LBB655300 LKX655297:LKX655300 LUT655297:LUT655300 MEP655297:MEP655300 MOL655297:MOL655300 MYH655297:MYH655300 NID655297:NID655300 NRZ655297:NRZ655300 OBV655297:OBV655300 OLR655297:OLR655300 OVN655297:OVN655300 PFJ655297:PFJ655300 PPF655297:PPF655300 PZB655297:PZB655300 QIX655297:QIX655300 QST655297:QST655300 RCP655297:RCP655300 RML655297:RML655300 RWH655297:RWH655300 SGD655297:SGD655300 SPZ655297:SPZ655300 SZV655297:SZV655300 TJR655297:TJR655300 TTN655297:TTN655300 UDJ655297:UDJ655300 UNF655297:UNF655300 UXB655297:UXB655300 VGX655297:VGX655300 VQT655297:VQT655300 WAP655297:WAP655300 WKL655297:WKL655300 WUH655297:WUH655300 XED655297:XED655300 HV720833:HV720836 RR720833:RR720836 ABN720833:ABN720836 ALJ720833:ALJ720836 AVF720833:AVF720836 BFB720833:BFB720836 BOX720833:BOX720836 BYT720833:BYT720836 CIP720833:CIP720836 CSL720833:CSL720836 DCH720833:DCH720836 DMD720833:DMD720836 DVZ720833:DVZ720836 EFV720833:EFV720836 EPR720833:EPR720836 EZN720833:EZN720836 FJJ720833:FJJ720836 FTF720833:FTF720836 GDB720833:GDB720836 GMX720833:GMX720836 GWT720833:GWT720836 HGP720833:HGP720836 HQL720833:HQL720836 IAH720833:IAH720836 IKD720833:IKD720836 ITZ720833:ITZ720836 JDV720833:JDV720836 JNR720833:JNR720836 JXN720833:JXN720836 KHJ720833:KHJ720836 KRF720833:KRF720836 LBB720833:LBB720836 LKX720833:LKX720836 LUT720833:LUT720836 MEP720833:MEP720836 MOL720833:MOL720836 MYH720833:MYH720836 NID720833:NID720836 NRZ720833:NRZ720836 OBV720833:OBV720836 OLR720833:OLR720836 OVN720833:OVN720836 PFJ720833:PFJ720836 PPF720833:PPF720836 PZB720833:PZB720836 QIX720833:QIX720836 QST720833:QST720836 RCP720833:RCP720836 RML720833:RML720836 RWH720833:RWH720836 SGD720833:SGD720836 SPZ720833:SPZ720836 SZV720833:SZV720836 TJR720833:TJR720836 TTN720833:TTN720836 UDJ720833:UDJ720836 UNF720833:UNF720836 UXB720833:UXB720836 VGX720833:VGX720836 VQT720833:VQT720836 WAP720833:WAP720836 WKL720833:WKL720836 WUH720833:WUH720836 XED720833:XED720836 HV786369:HV786372 RR786369:RR786372 ABN786369:ABN786372 ALJ786369:ALJ786372 AVF786369:AVF786372 BFB786369:BFB786372 BOX786369:BOX786372 BYT786369:BYT786372 CIP786369:CIP786372 CSL786369:CSL786372 DCH786369:DCH786372 DMD786369:DMD786372 DVZ786369:DVZ786372 EFV786369:EFV786372 EPR786369:EPR786372 EZN786369:EZN786372 FJJ786369:FJJ786372 FTF786369:FTF786372 GDB786369:GDB786372 GMX786369:GMX786372 GWT786369:GWT786372 HGP786369:HGP786372 HQL786369:HQL786372 IAH786369:IAH786372 IKD786369:IKD786372 ITZ786369:ITZ786372 JDV786369:JDV786372 JNR786369:JNR786372 JXN786369:JXN786372 KHJ786369:KHJ786372 KRF786369:KRF786372 LBB786369:LBB786372 LKX786369:LKX786372 LUT786369:LUT786372 MEP786369:MEP786372 MOL786369:MOL786372 MYH786369:MYH786372 NID786369:NID786372 NRZ786369:NRZ786372 OBV786369:OBV786372 OLR786369:OLR786372 OVN786369:OVN786372 PFJ786369:PFJ786372 PPF786369:PPF786372 PZB786369:PZB786372 QIX786369:QIX786372 QST786369:QST786372 RCP786369:RCP786372 RML786369:RML786372 RWH786369:RWH786372 SGD786369:SGD786372 SPZ786369:SPZ786372 SZV786369:SZV786372 TJR786369:TJR786372 TTN786369:TTN786372 UDJ786369:UDJ786372 UNF786369:UNF786372 UXB786369:UXB786372 VGX786369:VGX786372 VQT786369:VQT786372 WAP786369:WAP786372 WKL786369:WKL786372 WUH786369:WUH786372 XED786369:XED786372 HV851905:HV851908 RR851905:RR851908 ABN851905:ABN851908 ALJ851905:ALJ851908 AVF851905:AVF851908 BFB851905:BFB851908 BOX851905:BOX851908 BYT851905:BYT851908 CIP851905:CIP851908 CSL851905:CSL851908 DCH851905:DCH851908 DMD851905:DMD851908 DVZ851905:DVZ851908 EFV851905:EFV851908 EPR851905:EPR851908 EZN851905:EZN851908 FJJ851905:FJJ851908 FTF851905:FTF851908 GDB851905:GDB851908 GMX851905:GMX851908 GWT851905:GWT851908 HGP851905:HGP851908 HQL851905:HQL851908 IAH851905:IAH851908 IKD851905:IKD851908 ITZ851905:ITZ851908 JDV851905:JDV851908 JNR851905:JNR851908 JXN851905:JXN851908 KHJ851905:KHJ851908 KRF851905:KRF851908 LBB851905:LBB851908 LKX851905:LKX851908 LUT851905:LUT851908 MEP851905:MEP851908 MOL851905:MOL851908 MYH851905:MYH851908 NID851905:NID851908 NRZ851905:NRZ851908 OBV851905:OBV851908 OLR851905:OLR851908 OVN851905:OVN851908 PFJ851905:PFJ851908 PPF851905:PPF851908 PZB851905:PZB851908 QIX851905:QIX851908 QST851905:QST851908 RCP851905:RCP851908 RML851905:RML851908 RWH851905:RWH851908 SGD851905:SGD851908 SPZ851905:SPZ851908 SZV851905:SZV851908 TJR851905:TJR851908 TTN851905:TTN851908 UDJ851905:UDJ851908 UNF851905:UNF851908 UXB851905:UXB851908 VGX851905:VGX851908 VQT851905:VQT851908 WAP851905:WAP851908 WKL851905:WKL851908 WUH851905:WUH851908 XED851905:XED851908 HV917441:HV917444 RR917441:RR917444 ABN917441:ABN917444 ALJ917441:ALJ917444 AVF917441:AVF917444 BFB917441:BFB917444 BOX917441:BOX917444 BYT917441:BYT917444 CIP917441:CIP917444 CSL917441:CSL917444 DCH917441:DCH917444 DMD917441:DMD917444 DVZ917441:DVZ917444 EFV917441:EFV917444 EPR917441:EPR917444 EZN917441:EZN917444 FJJ917441:FJJ917444 FTF917441:FTF917444 GDB917441:GDB917444 GMX917441:GMX917444 GWT917441:GWT917444 HGP917441:HGP917444 HQL917441:HQL917444 IAH917441:IAH917444 IKD917441:IKD917444 ITZ917441:ITZ917444 JDV917441:JDV917444 JNR917441:JNR917444 JXN917441:JXN917444 KHJ917441:KHJ917444 KRF917441:KRF917444 LBB917441:LBB917444 LKX917441:LKX917444 LUT917441:LUT917444 MEP917441:MEP917444 MOL917441:MOL917444 MYH917441:MYH917444 NID917441:NID917444 NRZ917441:NRZ917444 OBV917441:OBV917444 OLR917441:OLR917444 OVN917441:OVN917444 PFJ917441:PFJ917444 PPF917441:PPF917444 PZB917441:PZB917444 QIX917441:QIX917444 QST917441:QST917444 RCP917441:RCP917444 RML917441:RML917444 RWH917441:RWH917444 SGD917441:SGD917444 SPZ917441:SPZ917444 SZV917441:SZV917444 TJR917441:TJR917444 TTN917441:TTN917444 UDJ917441:UDJ917444 UNF917441:UNF917444 UXB917441:UXB917444 VGX917441:VGX917444 VQT917441:VQT917444 WAP917441:WAP917444 WKL917441:WKL917444 WUH917441:WUH917444 XED917441:XED917444 HV982977:HV982980 RR982977:RR982980 ABN982977:ABN982980 ALJ982977:ALJ982980 AVF982977:AVF982980 BFB982977:BFB982980 BOX982977:BOX982980 BYT982977:BYT982980 CIP982977:CIP982980 CSL982977:CSL982980 DCH982977:DCH982980 DMD982977:DMD982980 DVZ982977:DVZ982980 EFV982977:EFV982980 EPR982977:EPR982980 EZN982977:EZN982980 FJJ982977:FJJ982980 FTF982977:FTF982980 GDB982977:GDB982980 GMX982977:GMX982980 GWT982977:GWT982980 HGP982977:HGP982980 HQL982977:HQL982980 IAH982977:IAH982980 IKD982977:IKD982980 ITZ982977:ITZ982980 JDV982977:JDV982980 JNR982977:JNR982980 JXN982977:JXN982980 KHJ982977:KHJ982980 KRF982977:KRF982980 LBB982977:LBB982980 LKX982977:LKX982980 LUT982977:LUT982980 MEP982977:MEP982980 MOL982977:MOL982980 MYH982977:MYH982980 NID982977:NID982980 NRZ982977:NRZ982980 OBV982977:OBV982980 OLR982977:OLR982980 OVN982977:OVN982980 PFJ982977:PFJ982980 PPF982977:PPF982980 PZB982977:PZB982980 QIX982977:QIX982980 QST982977:QST982980 RCP982977:RCP982980 RML982977:RML982980 RWH982977:RWH982980 SGD982977:SGD982980 SPZ982977:SPZ982980 SZV982977:SZV982980 TJR982977:TJR982980 TTN982977:TTN982980 UDJ982977:UDJ982980 UNF982977:UNF982980 UXB982977:UXB982980 VGX982977:VGX982980 VQT982977:VQT982980 WAP982977:WAP982980 WKL982977:WKL982980 WUH982977:WUH982980 XED982977:XED982980 JA65455:JA65463 SW65455:SW65463 ACS65455:ACS65463 AMO65455:AMO65463 AWK65455:AWK65463 BGG65455:BGG65463 BQC65455:BQC65463 BZY65455:BZY65463 CJU65455:CJU65463 CTQ65455:CTQ65463 DDM65455:DDM65463 DNI65455:DNI65463 DXE65455:DXE65463 EHA65455:EHA65463 EQW65455:EQW65463 FAS65455:FAS65463 FKO65455:FKO65463 FUK65455:FUK65463 GEG65455:GEG65463 GOC65455:GOC65463 GXY65455:GXY65463 HHU65455:HHU65463 HRQ65455:HRQ65463 IBM65455:IBM65463 ILI65455:ILI65463 IVE65455:IVE65463 JFA65455:JFA65463 JOW65455:JOW65463 JYS65455:JYS65463 KIO65455:KIO65463 KSK65455:KSK65463 LCG65455:LCG65463 LMC65455:LMC65463 LVY65455:LVY65463 MFU65455:MFU65463 MPQ65455:MPQ65463 MZM65455:MZM65463 NJI65455:NJI65463 NTE65455:NTE65463 ODA65455:ODA65463 OMW65455:OMW65463 OWS65455:OWS65463 PGO65455:PGO65463 PQK65455:PQK65463 QAG65455:QAG65463 QKC65455:QKC65463 QTY65455:QTY65463 RDU65455:RDU65463 RNQ65455:RNQ65463 RXM65455:RXM65463 SHI65455:SHI65463 SRE65455:SRE65463 TBA65455:TBA65463 TKW65455:TKW65463 TUS65455:TUS65463 UEO65455:UEO65463 UOK65455:UOK65463 UYG65455:UYG65463 VIC65455:VIC65463 VRY65455:VRY65463 WBU65455:WBU65463 WLQ65455:WLQ65463 WVM65455:WVM65463 JA130991:JA130999 SW130991:SW130999 ACS130991:ACS130999 AMO130991:AMO130999 AWK130991:AWK130999 BGG130991:BGG130999 BQC130991:BQC130999 BZY130991:BZY130999 CJU130991:CJU130999 CTQ130991:CTQ130999 DDM130991:DDM130999 DNI130991:DNI130999 DXE130991:DXE130999 EHA130991:EHA130999 EQW130991:EQW130999 FAS130991:FAS130999 FKO130991:FKO130999 FUK130991:FUK130999 GEG130991:GEG130999 GOC130991:GOC130999 GXY130991:GXY130999 HHU130991:HHU130999 HRQ130991:HRQ130999 IBM130991:IBM130999 ILI130991:ILI130999 IVE130991:IVE130999 JFA130991:JFA130999 JOW130991:JOW130999 JYS130991:JYS130999 KIO130991:KIO130999 KSK130991:KSK130999 LCG130991:LCG130999 LMC130991:LMC130999 LVY130991:LVY130999 MFU130991:MFU130999 MPQ130991:MPQ130999 MZM130991:MZM130999 NJI130991:NJI130999 NTE130991:NTE130999 ODA130991:ODA130999 OMW130991:OMW130999 OWS130991:OWS130999 PGO130991:PGO130999 PQK130991:PQK130999 QAG130991:QAG130999 QKC130991:QKC130999 QTY130991:QTY130999 RDU130991:RDU130999 RNQ130991:RNQ130999 RXM130991:RXM130999 SHI130991:SHI130999 SRE130991:SRE130999 TBA130991:TBA130999 TKW130991:TKW130999 TUS130991:TUS130999 UEO130991:UEO130999 UOK130991:UOK130999 UYG130991:UYG130999 VIC130991:VIC130999 VRY130991:VRY130999 WBU130991:WBU130999 WLQ130991:WLQ130999 WVM130991:WVM130999 JA196527:JA196535 SW196527:SW196535 ACS196527:ACS196535 AMO196527:AMO196535 AWK196527:AWK196535 BGG196527:BGG196535 BQC196527:BQC196535 BZY196527:BZY196535 CJU196527:CJU196535 CTQ196527:CTQ196535 DDM196527:DDM196535 DNI196527:DNI196535 DXE196527:DXE196535 EHA196527:EHA196535 EQW196527:EQW196535 FAS196527:FAS196535 FKO196527:FKO196535 FUK196527:FUK196535 GEG196527:GEG196535 GOC196527:GOC196535 GXY196527:GXY196535 HHU196527:HHU196535 HRQ196527:HRQ196535 IBM196527:IBM196535 ILI196527:ILI196535 IVE196527:IVE196535 JFA196527:JFA196535 JOW196527:JOW196535 JYS196527:JYS196535 KIO196527:KIO196535 KSK196527:KSK196535 LCG196527:LCG196535 LMC196527:LMC196535 LVY196527:LVY196535 MFU196527:MFU196535 MPQ196527:MPQ196535 MZM196527:MZM196535 NJI196527:NJI196535 NTE196527:NTE196535 ODA196527:ODA196535 OMW196527:OMW196535 OWS196527:OWS196535 PGO196527:PGO196535 PQK196527:PQK196535 QAG196527:QAG196535 QKC196527:QKC196535 QTY196527:QTY196535 RDU196527:RDU196535 RNQ196527:RNQ196535 RXM196527:RXM196535 SHI196527:SHI196535 SRE196527:SRE196535 TBA196527:TBA196535 TKW196527:TKW196535 TUS196527:TUS196535 UEO196527:UEO196535 UOK196527:UOK196535 UYG196527:UYG196535 VIC196527:VIC196535 VRY196527:VRY196535 WBU196527:WBU196535 WLQ196527:WLQ196535 WVM196527:WVM196535 JA262063:JA262071 SW262063:SW262071 ACS262063:ACS262071 AMO262063:AMO262071 AWK262063:AWK262071 BGG262063:BGG262071 BQC262063:BQC262071 BZY262063:BZY262071 CJU262063:CJU262071 CTQ262063:CTQ262071 DDM262063:DDM262071 DNI262063:DNI262071 DXE262063:DXE262071 EHA262063:EHA262071 EQW262063:EQW262071 FAS262063:FAS262071 FKO262063:FKO262071 FUK262063:FUK262071 GEG262063:GEG262071 GOC262063:GOC262071 GXY262063:GXY262071 HHU262063:HHU262071 HRQ262063:HRQ262071 IBM262063:IBM262071 ILI262063:ILI262071 IVE262063:IVE262071 JFA262063:JFA262071 JOW262063:JOW262071 JYS262063:JYS262071 KIO262063:KIO262071 KSK262063:KSK262071 LCG262063:LCG262071 LMC262063:LMC262071 LVY262063:LVY262071 MFU262063:MFU262071 MPQ262063:MPQ262071 MZM262063:MZM262071 NJI262063:NJI262071 NTE262063:NTE262071 ODA262063:ODA262071 OMW262063:OMW262071 OWS262063:OWS262071 PGO262063:PGO262071 PQK262063:PQK262071 QAG262063:QAG262071 QKC262063:QKC262071 QTY262063:QTY262071 RDU262063:RDU262071 RNQ262063:RNQ262071 RXM262063:RXM262071 SHI262063:SHI262071 SRE262063:SRE262071 TBA262063:TBA262071 TKW262063:TKW262071 TUS262063:TUS262071 UEO262063:UEO262071 UOK262063:UOK262071 UYG262063:UYG262071 VIC262063:VIC262071 VRY262063:VRY262071 WBU262063:WBU262071 WLQ262063:WLQ262071 WVM262063:WVM262071 JA327599:JA327607 SW327599:SW327607 ACS327599:ACS327607 AMO327599:AMO327607 AWK327599:AWK327607 BGG327599:BGG327607 BQC327599:BQC327607 BZY327599:BZY327607 CJU327599:CJU327607 CTQ327599:CTQ327607 DDM327599:DDM327607 DNI327599:DNI327607 DXE327599:DXE327607 EHA327599:EHA327607 EQW327599:EQW327607 FAS327599:FAS327607 FKO327599:FKO327607 FUK327599:FUK327607 GEG327599:GEG327607 GOC327599:GOC327607 GXY327599:GXY327607 HHU327599:HHU327607 HRQ327599:HRQ327607 IBM327599:IBM327607 ILI327599:ILI327607 IVE327599:IVE327607 JFA327599:JFA327607 JOW327599:JOW327607 JYS327599:JYS327607 KIO327599:KIO327607 KSK327599:KSK327607 LCG327599:LCG327607 LMC327599:LMC327607 LVY327599:LVY327607 MFU327599:MFU327607 MPQ327599:MPQ327607 MZM327599:MZM327607 NJI327599:NJI327607 NTE327599:NTE327607 ODA327599:ODA327607 OMW327599:OMW327607 OWS327599:OWS327607 PGO327599:PGO327607 PQK327599:PQK327607 QAG327599:QAG327607 QKC327599:QKC327607 QTY327599:QTY327607 RDU327599:RDU327607 RNQ327599:RNQ327607 RXM327599:RXM327607 SHI327599:SHI327607 SRE327599:SRE327607 TBA327599:TBA327607 TKW327599:TKW327607 TUS327599:TUS327607 UEO327599:UEO327607 UOK327599:UOK327607 UYG327599:UYG327607 VIC327599:VIC327607 VRY327599:VRY327607 WBU327599:WBU327607 WLQ327599:WLQ327607 WVM327599:WVM327607 JA393135:JA393143 SW393135:SW393143 ACS393135:ACS393143 AMO393135:AMO393143 AWK393135:AWK393143 BGG393135:BGG393143 BQC393135:BQC393143 BZY393135:BZY393143 CJU393135:CJU393143 CTQ393135:CTQ393143 DDM393135:DDM393143 DNI393135:DNI393143 DXE393135:DXE393143 EHA393135:EHA393143 EQW393135:EQW393143 FAS393135:FAS393143 FKO393135:FKO393143 FUK393135:FUK393143 GEG393135:GEG393143 GOC393135:GOC393143 GXY393135:GXY393143 HHU393135:HHU393143 HRQ393135:HRQ393143 IBM393135:IBM393143 ILI393135:ILI393143 IVE393135:IVE393143 JFA393135:JFA393143 JOW393135:JOW393143 JYS393135:JYS393143 KIO393135:KIO393143 KSK393135:KSK393143 LCG393135:LCG393143 LMC393135:LMC393143 LVY393135:LVY393143 MFU393135:MFU393143 MPQ393135:MPQ393143 MZM393135:MZM393143 NJI393135:NJI393143 NTE393135:NTE393143 ODA393135:ODA393143 OMW393135:OMW393143 OWS393135:OWS393143 PGO393135:PGO393143 PQK393135:PQK393143 QAG393135:QAG393143 QKC393135:QKC393143 QTY393135:QTY393143 RDU393135:RDU393143 RNQ393135:RNQ393143 RXM393135:RXM393143 SHI393135:SHI393143 SRE393135:SRE393143 TBA393135:TBA393143 TKW393135:TKW393143 TUS393135:TUS393143 UEO393135:UEO393143 UOK393135:UOK393143 UYG393135:UYG393143 VIC393135:VIC393143 VRY393135:VRY393143 WBU393135:WBU393143 WLQ393135:WLQ393143 WVM393135:WVM393143 JA458671:JA458679 SW458671:SW458679 ACS458671:ACS458679 AMO458671:AMO458679 AWK458671:AWK458679 BGG458671:BGG458679 BQC458671:BQC458679 BZY458671:BZY458679 CJU458671:CJU458679 CTQ458671:CTQ458679 DDM458671:DDM458679 DNI458671:DNI458679 DXE458671:DXE458679 EHA458671:EHA458679 EQW458671:EQW458679 FAS458671:FAS458679 FKO458671:FKO458679 FUK458671:FUK458679 GEG458671:GEG458679 GOC458671:GOC458679 GXY458671:GXY458679 HHU458671:HHU458679 HRQ458671:HRQ458679 IBM458671:IBM458679 ILI458671:ILI458679 IVE458671:IVE458679 JFA458671:JFA458679 JOW458671:JOW458679 JYS458671:JYS458679 KIO458671:KIO458679 KSK458671:KSK458679 LCG458671:LCG458679 LMC458671:LMC458679 LVY458671:LVY458679 MFU458671:MFU458679 MPQ458671:MPQ458679 MZM458671:MZM458679 NJI458671:NJI458679 NTE458671:NTE458679 ODA458671:ODA458679 OMW458671:OMW458679 OWS458671:OWS458679 PGO458671:PGO458679 PQK458671:PQK458679 QAG458671:QAG458679 QKC458671:QKC458679 QTY458671:QTY458679 RDU458671:RDU458679 RNQ458671:RNQ458679 RXM458671:RXM458679 SHI458671:SHI458679 SRE458671:SRE458679 TBA458671:TBA458679 TKW458671:TKW458679 TUS458671:TUS458679 UEO458671:UEO458679 UOK458671:UOK458679 UYG458671:UYG458679 VIC458671:VIC458679 VRY458671:VRY458679 WBU458671:WBU458679 WLQ458671:WLQ458679 WVM458671:WVM458679 JA524207:JA524215 SW524207:SW524215 ACS524207:ACS524215 AMO524207:AMO524215 AWK524207:AWK524215 BGG524207:BGG524215 BQC524207:BQC524215 BZY524207:BZY524215 CJU524207:CJU524215 CTQ524207:CTQ524215 DDM524207:DDM524215 DNI524207:DNI524215 DXE524207:DXE524215 EHA524207:EHA524215 EQW524207:EQW524215 FAS524207:FAS524215 FKO524207:FKO524215 FUK524207:FUK524215 GEG524207:GEG524215 GOC524207:GOC524215 GXY524207:GXY524215 HHU524207:HHU524215 HRQ524207:HRQ524215 IBM524207:IBM524215 ILI524207:ILI524215 IVE524207:IVE524215 JFA524207:JFA524215 JOW524207:JOW524215 JYS524207:JYS524215 KIO524207:KIO524215 KSK524207:KSK524215 LCG524207:LCG524215 LMC524207:LMC524215 LVY524207:LVY524215 MFU524207:MFU524215 MPQ524207:MPQ524215 MZM524207:MZM524215 NJI524207:NJI524215 NTE524207:NTE524215 ODA524207:ODA524215 OMW524207:OMW524215 OWS524207:OWS524215 PGO524207:PGO524215 PQK524207:PQK524215 QAG524207:QAG524215 QKC524207:QKC524215 QTY524207:QTY524215 RDU524207:RDU524215 RNQ524207:RNQ524215 RXM524207:RXM524215 SHI524207:SHI524215 SRE524207:SRE524215 TBA524207:TBA524215 TKW524207:TKW524215 TUS524207:TUS524215 UEO524207:UEO524215 UOK524207:UOK524215 UYG524207:UYG524215 VIC524207:VIC524215 VRY524207:VRY524215 WBU524207:WBU524215 WLQ524207:WLQ524215 WVM524207:WVM524215 JA589743:JA589751 SW589743:SW589751 ACS589743:ACS589751 AMO589743:AMO589751 AWK589743:AWK589751 BGG589743:BGG589751 BQC589743:BQC589751 BZY589743:BZY589751 CJU589743:CJU589751 CTQ589743:CTQ589751 DDM589743:DDM589751 DNI589743:DNI589751 DXE589743:DXE589751 EHA589743:EHA589751 EQW589743:EQW589751 FAS589743:FAS589751 FKO589743:FKO589751 FUK589743:FUK589751 GEG589743:GEG589751 GOC589743:GOC589751 GXY589743:GXY589751 HHU589743:HHU589751 HRQ589743:HRQ589751 IBM589743:IBM589751 ILI589743:ILI589751 IVE589743:IVE589751 JFA589743:JFA589751 JOW589743:JOW589751 JYS589743:JYS589751 KIO589743:KIO589751 KSK589743:KSK589751 LCG589743:LCG589751 LMC589743:LMC589751 LVY589743:LVY589751 MFU589743:MFU589751 MPQ589743:MPQ589751 MZM589743:MZM589751 NJI589743:NJI589751 NTE589743:NTE589751 ODA589743:ODA589751 OMW589743:OMW589751 OWS589743:OWS589751 PGO589743:PGO589751 PQK589743:PQK589751 QAG589743:QAG589751 QKC589743:QKC589751 QTY589743:QTY589751 RDU589743:RDU589751 RNQ589743:RNQ589751 RXM589743:RXM589751 SHI589743:SHI589751 SRE589743:SRE589751 TBA589743:TBA589751 TKW589743:TKW589751 TUS589743:TUS589751 UEO589743:UEO589751 UOK589743:UOK589751 UYG589743:UYG589751 VIC589743:VIC589751 VRY589743:VRY589751 WBU589743:WBU589751 WLQ589743:WLQ589751 WVM589743:WVM589751 JA655279:JA655287 SW655279:SW655287 ACS655279:ACS655287 AMO655279:AMO655287 AWK655279:AWK655287 BGG655279:BGG655287 BQC655279:BQC655287 BZY655279:BZY655287 CJU655279:CJU655287 CTQ655279:CTQ655287 DDM655279:DDM655287 DNI655279:DNI655287 DXE655279:DXE655287 EHA655279:EHA655287 EQW655279:EQW655287 FAS655279:FAS655287 FKO655279:FKO655287 FUK655279:FUK655287 GEG655279:GEG655287 GOC655279:GOC655287 GXY655279:GXY655287 HHU655279:HHU655287 HRQ655279:HRQ655287 IBM655279:IBM655287 ILI655279:ILI655287 IVE655279:IVE655287 JFA655279:JFA655287 JOW655279:JOW655287 JYS655279:JYS655287 KIO655279:KIO655287 KSK655279:KSK655287 LCG655279:LCG655287 LMC655279:LMC655287 LVY655279:LVY655287 MFU655279:MFU655287 MPQ655279:MPQ655287 MZM655279:MZM655287 NJI655279:NJI655287 NTE655279:NTE655287 ODA655279:ODA655287 OMW655279:OMW655287 OWS655279:OWS655287 PGO655279:PGO655287 PQK655279:PQK655287 QAG655279:QAG655287 QKC655279:QKC655287 QTY655279:QTY655287 RDU655279:RDU655287 RNQ655279:RNQ655287 RXM655279:RXM655287 SHI655279:SHI655287 SRE655279:SRE655287 TBA655279:TBA655287 TKW655279:TKW655287 TUS655279:TUS655287 UEO655279:UEO655287 UOK655279:UOK655287 UYG655279:UYG655287 VIC655279:VIC655287 VRY655279:VRY655287 WBU655279:WBU655287 WLQ655279:WLQ655287 WVM655279:WVM655287 JA720815:JA720823 SW720815:SW720823 ACS720815:ACS720823 AMO720815:AMO720823 AWK720815:AWK720823 BGG720815:BGG720823 BQC720815:BQC720823 BZY720815:BZY720823 CJU720815:CJU720823 CTQ720815:CTQ720823 DDM720815:DDM720823 DNI720815:DNI720823 DXE720815:DXE720823 EHA720815:EHA720823 EQW720815:EQW720823 FAS720815:FAS720823 FKO720815:FKO720823 FUK720815:FUK720823 GEG720815:GEG720823 GOC720815:GOC720823 GXY720815:GXY720823 HHU720815:HHU720823 HRQ720815:HRQ720823 IBM720815:IBM720823 ILI720815:ILI720823 IVE720815:IVE720823 JFA720815:JFA720823 JOW720815:JOW720823 JYS720815:JYS720823 KIO720815:KIO720823 KSK720815:KSK720823 LCG720815:LCG720823 LMC720815:LMC720823 LVY720815:LVY720823 MFU720815:MFU720823 MPQ720815:MPQ720823 MZM720815:MZM720823 NJI720815:NJI720823 NTE720815:NTE720823 ODA720815:ODA720823 OMW720815:OMW720823 OWS720815:OWS720823 PGO720815:PGO720823 PQK720815:PQK720823 QAG720815:QAG720823 QKC720815:QKC720823 QTY720815:QTY720823 RDU720815:RDU720823 RNQ720815:RNQ720823 RXM720815:RXM720823 SHI720815:SHI720823 SRE720815:SRE720823 TBA720815:TBA720823 TKW720815:TKW720823 TUS720815:TUS720823 UEO720815:UEO720823 UOK720815:UOK720823 UYG720815:UYG720823 VIC720815:VIC720823 VRY720815:VRY720823 WBU720815:WBU720823 WLQ720815:WLQ720823 WVM720815:WVM720823 JA786351:JA786359 SW786351:SW786359 ACS786351:ACS786359 AMO786351:AMO786359 AWK786351:AWK786359 BGG786351:BGG786359 BQC786351:BQC786359 BZY786351:BZY786359 CJU786351:CJU786359 CTQ786351:CTQ786359 DDM786351:DDM786359 DNI786351:DNI786359 DXE786351:DXE786359 EHA786351:EHA786359 EQW786351:EQW786359 FAS786351:FAS786359 FKO786351:FKO786359 FUK786351:FUK786359 GEG786351:GEG786359 GOC786351:GOC786359 GXY786351:GXY786359 HHU786351:HHU786359 HRQ786351:HRQ786359 IBM786351:IBM786359 ILI786351:ILI786359 IVE786351:IVE786359 JFA786351:JFA786359 JOW786351:JOW786359 JYS786351:JYS786359 KIO786351:KIO786359 KSK786351:KSK786359 LCG786351:LCG786359 LMC786351:LMC786359 LVY786351:LVY786359 MFU786351:MFU786359 MPQ786351:MPQ786359 MZM786351:MZM786359 NJI786351:NJI786359 NTE786351:NTE786359 ODA786351:ODA786359 OMW786351:OMW786359 OWS786351:OWS786359 PGO786351:PGO786359 PQK786351:PQK786359 QAG786351:QAG786359 QKC786351:QKC786359 QTY786351:QTY786359 RDU786351:RDU786359 RNQ786351:RNQ786359 RXM786351:RXM786359 SHI786351:SHI786359 SRE786351:SRE786359 TBA786351:TBA786359 TKW786351:TKW786359 TUS786351:TUS786359 UEO786351:UEO786359 UOK786351:UOK786359 UYG786351:UYG786359 VIC786351:VIC786359 VRY786351:VRY786359 WBU786351:WBU786359 WLQ786351:WLQ786359 WVM786351:WVM786359 JA851887:JA851895 SW851887:SW851895 ACS851887:ACS851895 AMO851887:AMO851895 AWK851887:AWK851895 BGG851887:BGG851895 BQC851887:BQC851895 BZY851887:BZY851895 CJU851887:CJU851895 CTQ851887:CTQ851895 DDM851887:DDM851895 DNI851887:DNI851895 DXE851887:DXE851895 EHA851887:EHA851895 EQW851887:EQW851895 FAS851887:FAS851895 FKO851887:FKO851895 FUK851887:FUK851895 GEG851887:GEG851895 GOC851887:GOC851895 GXY851887:GXY851895 HHU851887:HHU851895 HRQ851887:HRQ851895 IBM851887:IBM851895 ILI851887:ILI851895 IVE851887:IVE851895 JFA851887:JFA851895 JOW851887:JOW851895 JYS851887:JYS851895 KIO851887:KIO851895 KSK851887:KSK851895 LCG851887:LCG851895 LMC851887:LMC851895 LVY851887:LVY851895 MFU851887:MFU851895 MPQ851887:MPQ851895 MZM851887:MZM851895 NJI851887:NJI851895 NTE851887:NTE851895 ODA851887:ODA851895 OMW851887:OMW851895 OWS851887:OWS851895 PGO851887:PGO851895 PQK851887:PQK851895 QAG851887:QAG851895 QKC851887:QKC851895 QTY851887:QTY851895 RDU851887:RDU851895 RNQ851887:RNQ851895 RXM851887:RXM851895 SHI851887:SHI851895 SRE851887:SRE851895 TBA851887:TBA851895 TKW851887:TKW851895 TUS851887:TUS851895 UEO851887:UEO851895 UOK851887:UOK851895 UYG851887:UYG851895 VIC851887:VIC851895 VRY851887:VRY851895 WBU851887:WBU851895 WLQ851887:WLQ851895 WVM851887:WVM851895 JA917423:JA917431 SW917423:SW917431 ACS917423:ACS917431 AMO917423:AMO917431 AWK917423:AWK917431 BGG917423:BGG917431 BQC917423:BQC917431 BZY917423:BZY917431 CJU917423:CJU917431 CTQ917423:CTQ917431 DDM917423:DDM917431 DNI917423:DNI917431 DXE917423:DXE917431 EHA917423:EHA917431 EQW917423:EQW917431 FAS917423:FAS917431 FKO917423:FKO917431 FUK917423:FUK917431 GEG917423:GEG917431 GOC917423:GOC917431 GXY917423:GXY917431 HHU917423:HHU917431 HRQ917423:HRQ917431 IBM917423:IBM917431 ILI917423:ILI917431 IVE917423:IVE917431 JFA917423:JFA917431 JOW917423:JOW917431 JYS917423:JYS917431 KIO917423:KIO917431 KSK917423:KSK917431 LCG917423:LCG917431 LMC917423:LMC917431 LVY917423:LVY917431 MFU917423:MFU917431 MPQ917423:MPQ917431 MZM917423:MZM917431 NJI917423:NJI917431 NTE917423:NTE917431 ODA917423:ODA917431 OMW917423:OMW917431 OWS917423:OWS917431 PGO917423:PGO917431 PQK917423:PQK917431 QAG917423:QAG917431 QKC917423:QKC917431 QTY917423:QTY917431 RDU917423:RDU917431 RNQ917423:RNQ917431 RXM917423:RXM917431 SHI917423:SHI917431 SRE917423:SRE917431 TBA917423:TBA917431 TKW917423:TKW917431 TUS917423:TUS917431 UEO917423:UEO917431 UOK917423:UOK917431 UYG917423:UYG917431 VIC917423:VIC917431 VRY917423:VRY917431 WBU917423:WBU917431 WLQ917423:WLQ917431 WVM917423:WVM917431 JA982959:JA982967 SW982959:SW982967 ACS982959:ACS982967 AMO982959:AMO982967 AWK982959:AWK982967 BGG982959:BGG982967 BQC982959:BQC982967 BZY982959:BZY982967 CJU982959:CJU982967 CTQ982959:CTQ982967 DDM982959:DDM982967 DNI982959:DNI982967 DXE982959:DXE982967 EHA982959:EHA982967 EQW982959:EQW982967 FAS982959:FAS982967 FKO982959:FKO982967 FUK982959:FUK982967 GEG982959:GEG982967 GOC982959:GOC982967 GXY982959:GXY982967 HHU982959:HHU982967 HRQ982959:HRQ982967 IBM982959:IBM982967 ILI982959:ILI982967 IVE982959:IVE982967 JFA982959:JFA982967 JOW982959:JOW982967 JYS982959:JYS982967 KIO982959:KIO982967 KSK982959:KSK982967 LCG982959:LCG982967 LMC982959:LMC982967 LVY982959:LVY982967 MFU982959:MFU982967 MPQ982959:MPQ982967 MZM982959:MZM982967 NJI982959:NJI982967 NTE982959:NTE982967 ODA982959:ODA982967 OMW982959:OMW982967 OWS982959:OWS982967 PGO982959:PGO982967 PQK982959:PQK982967 QAG982959:QAG982967 QKC982959:QKC982967 QTY982959:QTY982967 RDU982959:RDU982967 RNQ982959:RNQ982967 RXM982959:RXM982967 SHI982959:SHI982967 SRE982959:SRE982967 TBA982959:TBA982967 TKW982959:TKW982967 TUS982959:TUS982967 UEO982959:UEO982967 UOK982959:UOK982967 UYG982959:UYG982967 VIC982959:VIC982967 VRY982959:VRY982967 WBU982959:WBU982967 WLQ982959:WLQ982967 WVM982959:WVM982967 JA65473:JA65476 SW65473:SW65476 ACS65473:ACS65476 AMO65473:AMO65476 AWK65473:AWK65476 BGG65473:BGG65476 BQC65473:BQC65476 BZY65473:BZY65476 CJU65473:CJU65476 CTQ65473:CTQ65476 DDM65473:DDM65476 DNI65473:DNI65476 DXE65473:DXE65476 EHA65473:EHA65476 EQW65473:EQW65476 FAS65473:FAS65476 FKO65473:FKO65476 FUK65473:FUK65476 GEG65473:GEG65476 GOC65473:GOC65476 GXY65473:GXY65476 HHU65473:HHU65476 HRQ65473:HRQ65476 IBM65473:IBM65476 ILI65473:ILI65476 IVE65473:IVE65476 JFA65473:JFA65476 JOW65473:JOW65476 JYS65473:JYS65476 KIO65473:KIO65476 KSK65473:KSK65476 LCG65473:LCG65476 LMC65473:LMC65476 LVY65473:LVY65476 MFU65473:MFU65476 MPQ65473:MPQ65476 MZM65473:MZM65476 NJI65473:NJI65476 NTE65473:NTE65476 ODA65473:ODA65476 OMW65473:OMW65476 OWS65473:OWS65476 PGO65473:PGO65476 PQK65473:PQK65476 QAG65473:QAG65476 QKC65473:QKC65476 QTY65473:QTY65476 RDU65473:RDU65476 RNQ65473:RNQ65476 RXM65473:RXM65476 SHI65473:SHI65476 SRE65473:SRE65476 TBA65473:TBA65476 TKW65473:TKW65476 TUS65473:TUS65476 UEO65473:UEO65476 UOK65473:UOK65476 UYG65473:UYG65476 VIC65473:VIC65476 VRY65473:VRY65476 WBU65473:WBU65476 WLQ65473:WLQ65476 WVM65473:WVM65476 JA131009:JA131012 SW131009:SW131012 ACS131009:ACS131012 AMO131009:AMO131012 AWK131009:AWK131012 BGG131009:BGG131012 BQC131009:BQC131012 BZY131009:BZY131012 CJU131009:CJU131012 CTQ131009:CTQ131012 DDM131009:DDM131012 DNI131009:DNI131012 DXE131009:DXE131012 EHA131009:EHA131012 EQW131009:EQW131012 FAS131009:FAS131012 FKO131009:FKO131012 FUK131009:FUK131012 GEG131009:GEG131012 GOC131009:GOC131012 GXY131009:GXY131012 HHU131009:HHU131012 HRQ131009:HRQ131012 IBM131009:IBM131012 ILI131009:ILI131012 IVE131009:IVE131012 JFA131009:JFA131012 JOW131009:JOW131012 JYS131009:JYS131012 KIO131009:KIO131012 KSK131009:KSK131012 LCG131009:LCG131012 LMC131009:LMC131012 LVY131009:LVY131012 MFU131009:MFU131012 MPQ131009:MPQ131012 MZM131009:MZM131012 NJI131009:NJI131012 NTE131009:NTE131012 ODA131009:ODA131012 OMW131009:OMW131012 OWS131009:OWS131012 PGO131009:PGO131012 PQK131009:PQK131012 QAG131009:QAG131012 QKC131009:QKC131012 QTY131009:QTY131012 RDU131009:RDU131012 RNQ131009:RNQ131012 RXM131009:RXM131012 SHI131009:SHI131012 SRE131009:SRE131012 TBA131009:TBA131012 TKW131009:TKW131012 TUS131009:TUS131012 UEO131009:UEO131012 UOK131009:UOK131012 UYG131009:UYG131012 VIC131009:VIC131012 VRY131009:VRY131012 WBU131009:WBU131012 WLQ131009:WLQ131012 WVM131009:WVM131012 JA196545:JA196548 SW196545:SW196548 ACS196545:ACS196548 AMO196545:AMO196548 AWK196545:AWK196548 BGG196545:BGG196548 BQC196545:BQC196548 BZY196545:BZY196548 CJU196545:CJU196548 CTQ196545:CTQ196548 DDM196545:DDM196548 DNI196545:DNI196548 DXE196545:DXE196548 EHA196545:EHA196548 EQW196545:EQW196548 FAS196545:FAS196548 FKO196545:FKO196548 FUK196545:FUK196548 GEG196545:GEG196548 GOC196545:GOC196548 GXY196545:GXY196548 HHU196545:HHU196548 HRQ196545:HRQ196548 IBM196545:IBM196548 ILI196545:ILI196548 IVE196545:IVE196548 JFA196545:JFA196548 JOW196545:JOW196548 JYS196545:JYS196548 KIO196545:KIO196548 KSK196545:KSK196548 LCG196545:LCG196548 LMC196545:LMC196548 LVY196545:LVY196548 MFU196545:MFU196548 MPQ196545:MPQ196548 MZM196545:MZM196548 NJI196545:NJI196548 NTE196545:NTE196548 ODA196545:ODA196548 OMW196545:OMW196548 OWS196545:OWS196548 PGO196545:PGO196548 PQK196545:PQK196548 QAG196545:QAG196548 QKC196545:QKC196548 QTY196545:QTY196548 RDU196545:RDU196548 RNQ196545:RNQ196548 RXM196545:RXM196548 SHI196545:SHI196548 SRE196545:SRE196548 TBA196545:TBA196548 TKW196545:TKW196548 TUS196545:TUS196548 UEO196545:UEO196548 UOK196545:UOK196548 UYG196545:UYG196548 VIC196545:VIC196548 VRY196545:VRY196548 WBU196545:WBU196548 WLQ196545:WLQ196548 WVM196545:WVM196548 JA262081:JA262084 SW262081:SW262084 ACS262081:ACS262084 AMO262081:AMO262084 AWK262081:AWK262084 BGG262081:BGG262084 BQC262081:BQC262084 BZY262081:BZY262084 CJU262081:CJU262084 CTQ262081:CTQ262084 DDM262081:DDM262084 DNI262081:DNI262084 DXE262081:DXE262084 EHA262081:EHA262084 EQW262081:EQW262084 FAS262081:FAS262084 FKO262081:FKO262084 FUK262081:FUK262084 GEG262081:GEG262084 GOC262081:GOC262084 GXY262081:GXY262084 HHU262081:HHU262084 HRQ262081:HRQ262084 IBM262081:IBM262084 ILI262081:ILI262084 IVE262081:IVE262084 JFA262081:JFA262084 JOW262081:JOW262084 JYS262081:JYS262084 KIO262081:KIO262084 KSK262081:KSK262084 LCG262081:LCG262084 LMC262081:LMC262084 LVY262081:LVY262084 MFU262081:MFU262084 MPQ262081:MPQ262084 MZM262081:MZM262084 NJI262081:NJI262084 NTE262081:NTE262084 ODA262081:ODA262084 OMW262081:OMW262084 OWS262081:OWS262084 PGO262081:PGO262084 PQK262081:PQK262084 QAG262081:QAG262084 QKC262081:QKC262084 QTY262081:QTY262084 RDU262081:RDU262084 RNQ262081:RNQ262084 RXM262081:RXM262084 SHI262081:SHI262084 SRE262081:SRE262084 TBA262081:TBA262084 TKW262081:TKW262084 TUS262081:TUS262084 UEO262081:UEO262084 UOK262081:UOK262084 UYG262081:UYG262084 VIC262081:VIC262084 VRY262081:VRY262084 WBU262081:WBU262084 WLQ262081:WLQ262084 WVM262081:WVM262084 JA327617:JA327620 SW327617:SW327620 ACS327617:ACS327620 AMO327617:AMO327620 AWK327617:AWK327620 BGG327617:BGG327620 BQC327617:BQC327620 BZY327617:BZY327620 CJU327617:CJU327620 CTQ327617:CTQ327620 DDM327617:DDM327620 DNI327617:DNI327620 DXE327617:DXE327620 EHA327617:EHA327620 EQW327617:EQW327620 FAS327617:FAS327620 FKO327617:FKO327620 FUK327617:FUK327620 GEG327617:GEG327620 GOC327617:GOC327620 GXY327617:GXY327620 HHU327617:HHU327620 HRQ327617:HRQ327620 IBM327617:IBM327620 ILI327617:ILI327620 IVE327617:IVE327620 JFA327617:JFA327620 JOW327617:JOW327620 JYS327617:JYS327620 KIO327617:KIO327620 KSK327617:KSK327620 LCG327617:LCG327620 LMC327617:LMC327620 LVY327617:LVY327620 MFU327617:MFU327620 MPQ327617:MPQ327620 MZM327617:MZM327620 NJI327617:NJI327620 NTE327617:NTE327620 ODA327617:ODA327620 OMW327617:OMW327620 OWS327617:OWS327620 PGO327617:PGO327620 PQK327617:PQK327620 QAG327617:QAG327620 QKC327617:QKC327620 QTY327617:QTY327620 RDU327617:RDU327620 RNQ327617:RNQ327620 RXM327617:RXM327620 SHI327617:SHI327620 SRE327617:SRE327620 TBA327617:TBA327620 TKW327617:TKW327620 TUS327617:TUS327620 UEO327617:UEO327620 UOK327617:UOK327620 UYG327617:UYG327620 VIC327617:VIC327620 VRY327617:VRY327620 WBU327617:WBU327620 WLQ327617:WLQ327620 WVM327617:WVM327620 JA393153:JA393156 SW393153:SW393156 ACS393153:ACS393156 AMO393153:AMO393156 AWK393153:AWK393156 BGG393153:BGG393156 BQC393153:BQC393156 BZY393153:BZY393156 CJU393153:CJU393156 CTQ393153:CTQ393156 DDM393153:DDM393156 DNI393153:DNI393156 DXE393153:DXE393156 EHA393153:EHA393156 EQW393153:EQW393156 FAS393153:FAS393156 FKO393153:FKO393156 FUK393153:FUK393156 GEG393153:GEG393156 GOC393153:GOC393156 GXY393153:GXY393156 HHU393153:HHU393156 HRQ393153:HRQ393156 IBM393153:IBM393156 ILI393153:ILI393156 IVE393153:IVE393156 JFA393153:JFA393156 JOW393153:JOW393156 JYS393153:JYS393156 KIO393153:KIO393156 KSK393153:KSK393156 LCG393153:LCG393156 LMC393153:LMC393156 LVY393153:LVY393156 MFU393153:MFU393156 MPQ393153:MPQ393156 MZM393153:MZM393156 NJI393153:NJI393156 NTE393153:NTE393156 ODA393153:ODA393156 OMW393153:OMW393156 OWS393153:OWS393156 PGO393153:PGO393156 PQK393153:PQK393156 QAG393153:QAG393156 QKC393153:QKC393156 QTY393153:QTY393156 RDU393153:RDU393156 RNQ393153:RNQ393156 RXM393153:RXM393156 SHI393153:SHI393156 SRE393153:SRE393156 TBA393153:TBA393156 TKW393153:TKW393156 TUS393153:TUS393156 UEO393153:UEO393156 UOK393153:UOK393156 UYG393153:UYG393156 VIC393153:VIC393156 VRY393153:VRY393156 WBU393153:WBU393156 WLQ393153:WLQ393156 WVM393153:WVM393156 JA458689:JA458692 SW458689:SW458692 ACS458689:ACS458692 AMO458689:AMO458692 AWK458689:AWK458692 BGG458689:BGG458692 BQC458689:BQC458692 BZY458689:BZY458692 CJU458689:CJU458692 CTQ458689:CTQ458692 DDM458689:DDM458692 DNI458689:DNI458692 DXE458689:DXE458692 EHA458689:EHA458692 EQW458689:EQW458692 FAS458689:FAS458692 FKO458689:FKO458692 FUK458689:FUK458692 GEG458689:GEG458692 GOC458689:GOC458692 GXY458689:GXY458692 HHU458689:HHU458692 HRQ458689:HRQ458692 IBM458689:IBM458692 ILI458689:ILI458692 IVE458689:IVE458692 JFA458689:JFA458692 JOW458689:JOW458692 JYS458689:JYS458692 KIO458689:KIO458692 KSK458689:KSK458692 LCG458689:LCG458692 LMC458689:LMC458692 LVY458689:LVY458692 MFU458689:MFU458692 MPQ458689:MPQ458692 MZM458689:MZM458692 NJI458689:NJI458692 NTE458689:NTE458692 ODA458689:ODA458692 OMW458689:OMW458692 OWS458689:OWS458692 PGO458689:PGO458692 PQK458689:PQK458692 QAG458689:QAG458692 QKC458689:QKC458692 QTY458689:QTY458692 RDU458689:RDU458692 RNQ458689:RNQ458692 RXM458689:RXM458692 SHI458689:SHI458692 SRE458689:SRE458692 TBA458689:TBA458692 TKW458689:TKW458692 TUS458689:TUS458692 UEO458689:UEO458692 UOK458689:UOK458692 UYG458689:UYG458692 VIC458689:VIC458692 VRY458689:VRY458692 WBU458689:WBU458692 WLQ458689:WLQ458692 WVM458689:WVM458692 JA524225:JA524228 SW524225:SW524228 ACS524225:ACS524228 AMO524225:AMO524228 AWK524225:AWK524228 BGG524225:BGG524228 BQC524225:BQC524228 BZY524225:BZY524228 CJU524225:CJU524228 CTQ524225:CTQ524228 DDM524225:DDM524228 DNI524225:DNI524228 DXE524225:DXE524228 EHA524225:EHA524228 EQW524225:EQW524228 FAS524225:FAS524228 FKO524225:FKO524228 FUK524225:FUK524228 GEG524225:GEG524228 GOC524225:GOC524228 GXY524225:GXY524228 HHU524225:HHU524228 HRQ524225:HRQ524228 IBM524225:IBM524228 ILI524225:ILI524228 IVE524225:IVE524228 JFA524225:JFA524228 JOW524225:JOW524228 JYS524225:JYS524228 KIO524225:KIO524228 KSK524225:KSK524228 LCG524225:LCG524228 LMC524225:LMC524228 LVY524225:LVY524228 MFU524225:MFU524228 MPQ524225:MPQ524228 MZM524225:MZM524228 NJI524225:NJI524228 NTE524225:NTE524228 ODA524225:ODA524228 OMW524225:OMW524228 OWS524225:OWS524228 PGO524225:PGO524228 PQK524225:PQK524228 QAG524225:QAG524228 QKC524225:QKC524228 QTY524225:QTY524228 RDU524225:RDU524228 RNQ524225:RNQ524228 RXM524225:RXM524228 SHI524225:SHI524228 SRE524225:SRE524228 TBA524225:TBA524228 TKW524225:TKW524228 TUS524225:TUS524228 UEO524225:UEO524228 UOK524225:UOK524228 UYG524225:UYG524228 VIC524225:VIC524228 VRY524225:VRY524228 WBU524225:WBU524228 WLQ524225:WLQ524228 WVM524225:WVM524228 JA589761:JA589764 SW589761:SW589764 ACS589761:ACS589764 AMO589761:AMO589764 AWK589761:AWK589764 BGG589761:BGG589764 BQC589761:BQC589764 BZY589761:BZY589764 CJU589761:CJU589764 CTQ589761:CTQ589764 DDM589761:DDM589764 DNI589761:DNI589764 DXE589761:DXE589764 EHA589761:EHA589764 EQW589761:EQW589764 FAS589761:FAS589764 FKO589761:FKO589764 FUK589761:FUK589764 GEG589761:GEG589764 GOC589761:GOC589764 GXY589761:GXY589764 HHU589761:HHU589764 HRQ589761:HRQ589764 IBM589761:IBM589764 ILI589761:ILI589764 IVE589761:IVE589764 JFA589761:JFA589764 JOW589761:JOW589764 JYS589761:JYS589764 KIO589761:KIO589764 KSK589761:KSK589764 LCG589761:LCG589764 LMC589761:LMC589764 LVY589761:LVY589764 MFU589761:MFU589764 MPQ589761:MPQ589764 MZM589761:MZM589764 NJI589761:NJI589764 NTE589761:NTE589764 ODA589761:ODA589764 OMW589761:OMW589764 OWS589761:OWS589764 PGO589761:PGO589764 PQK589761:PQK589764 QAG589761:QAG589764 QKC589761:QKC589764 QTY589761:QTY589764 RDU589761:RDU589764 RNQ589761:RNQ589764 RXM589761:RXM589764 SHI589761:SHI589764 SRE589761:SRE589764 TBA589761:TBA589764 TKW589761:TKW589764 TUS589761:TUS589764 UEO589761:UEO589764 UOK589761:UOK589764 UYG589761:UYG589764 VIC589761:VIC589764 VRY589761:VRY589764 WBU589761:WBU589764 WLQ589761:WLQ589764 WVM589761:WVM589764 JA655297:JA655300 SW655297:SW655300 ACS655297:ACS655300 AMO655297:AMO655300 AWK655297:AWK655300 BGG655297:BGG655300 BQC655297:BQC655300 BZY655297:BZY655300 CJU655297:CJU655300 CTQ655297:CTQ655300 DDM655297:DDM655300 DNI655297:DNI655300 DXE655297:DXE655300 EHA655297:EHA655300 EQW655297:EQW655300 FAS655297:FAS655300 FKO655297:FKO655300 FUK655297:FUK655300 GEG655297:GEG655300 GOC655297:GOC655300 GXY655297:GXY655300 HHU655297:HHU655300 HRQ655297:HRQ655300 IBM655297:IBM655300 ILI655297:ILI655300 IVE655297:IVE655300 JFA655297:JFA655300 JOW655297:JOW655300 JYS655297:JYS655300 KIO655297:KIO655300 KSK655297:KSK655300 LCG655297:LCG655300 LMC655297:LMC655300 LVY655297:LVY655300 MFU655297:MFU655300 MPQ655297:MPQ655300 MZM655297:MZM655300 NJI655297:NJI655300 NTE655297:NTE655300 ODA655297:ODA655300 OMW655297:OMW655300 OWS655297:OWS655300 PGO655297:PGO655300 PQK655297:PQK655300 QAG655297:QAG655300 QKC655297:QKC655300 QTY655297:QTY655300 RDU655297:RDU655300 RNQ655297:RNQ655300 RXM655297:RXM655300 SHI655297:SHI655300 SRE655297:SRE655300 TBA655297:TBA655300 TKW655297:TKW655300 TUS655297:TUS655300 UEO655297:UEO655300 UOK655297:UOK655300 UYG655297:UYG655300 VIC655297:VIC655300 VRY655297:VRY655300 WBU655297:WBU655300 WLQ655297:WLQ655300 WVM655297:WVM655300 JA720833:JA720836 SW720833:SW720836 ACS720833:ACS720836 AMO720833:AMO720836 AWK720833:AWK720836 BGG720833:BGG720836 BQC720833:BQC720836 BZY720833:BZY720836 CJU720833:CJU720836 CTQ720833:CTQ720836 DDM720833:DDM720836 DNI720833:DNI720836 DXE720833:DXE720836 EHA720833:EHA720836 EQW720833:EQW720836 FAS720833:FAS720836 FKO720833:FKO720836 FUK720833:FUK720836 GEG720833:GEG720836 GOC720833:GOC720836 GXY720833:GXY720836 HHU720833:HHU720836 HRQ720833:HRQ720836 IBM720833:IBM720836 ILI720833:ILI720836 IVE720833:IVE720836 JFA720833:JFA720836 JOW720833:JOW720836 JYS720833:JYS720836 KIO720833:KIO720836 KSK720833:KSK720836 LCG720833:LCG720836 LMC720833:LMC720836 LVY720833:LVY720836 MFU720833:MFU720836 MPQ720833:MPQ720836 MZM720833:MZM720836 NJI720833:NJI720836 NTE720833:NTE720836 ODA720833:ODA720836 OMW720833:OMW720836 OWS720833:OWS720836 PGO720833:PGO720836 PQK720833:PQK720836 QAG720833:QAG720836 QKC720833:QKC720836 QTY720833:QTY720836 RDU720833:RDU720836 RNQ720833:RNQ720836 RXM720833:RXM720836 SHI720833:SHI720836 SRE720833:SRE720836 TBA720833:TBA720836 TKW720833:TKW720836 TUS720833:TUS720836 UEO720833:UEO720836 UOK720833:UOK720836 UYG720833:UYG720836 VIC720833:VIC720836 VRY720833:VRY720836 WBU720833:WBU720836 WLQ720833:WLQ720836 WVM720833:WVM720836 JA786369:JA786372 SW786369:SW786372 ACS786369:ACS786372 AMO786369:AMO786372 AWK786369:AWK786372 BGG786369:BGG786372 BQC786369:BQC786372 BZY786369:BZY786372 CJU786369:CJU786372 CTQ786369:CTQ786372 DDM786369:DDM786372 DNI786369:DNI786372 DXE786369:DXE786372 EHA786369:EHA786372 EQW786369:EQW786372 FAS786369:FAS786372 FKO786369:FKO786372 FUK786369:FUK786372 GEG786369:GEG786372 GOC786369:GOC786372 GXY786369:GXY786372 HHU786369:HHU786372 HRQ786369:HRQ786372 IBM786369:IBM786372 ILI786369:ILI786372 IVE786369:IVE786372 JFA786369:JFA786372 JOW786369:JOW786372 JYS786369:JYS786372 KIO786369:KIO786372 KSK786369:KSK786372 LCG786369:LCG786372 LMC786369:LMC786372 LVY786369:LVY786372 MFU786369:MFU786372 MPQ786369:MPQ786372 MZM786369:MZM786372 NJI786369:NJI786372 NTE786369:NTE786372 ODA786369:ODA786372 OMW786369:OMW786372 OWS786369:OWS786372 PGO786369:PGO786372 PQK786369:PQK786372 QAG786369:QAG786372 QKC786369:QKC786372 QTY786369:QTY786372 RDU786369:RDU786372 RNQ786369:RNQ786372 RXM786369:RXM786372 SHI786369:SHI786372 SRE786369:SRE786372 TBA786369:TBA786372 TKW786369:TKW786372 TUS786369:TUS786372 UEO786369:UEO786372 UOK786369:UOK786372 UYG786369:UYG786372 VIC786369:VIC786372 VRY786369:VRY786372 WBU786369:WBU786372 WLQ786369:WLQ786372 WVM786369:WVM786372 JA851905:JA851908 SW851905:SW851908 ACS851905:ACS851908 AMO851905:AMO851908 AWK851905:AWK851908 BGG851905:BGG851908 BQC851905:BQC851908 BZY851905:BZY851908 CJU851905:CJU851908 CTQ851905:CTQ851908 DDM851905:DDM851908 DNI851905:DNI851908 DXE851905:DXE851908 EHA851905:EHA851908 EQW851905:EQW851908 FAS851905:FAS851908 FKO851905:FKO851908 FUK851905:FUK851908 GEG851905:GEG851908 GOC851905:GOC851908 GXY851905:GXY851908 HHU851905:HHU851908 HRQ851905:HRQ851908 IBM851905:IBM851908 ILI851905:ILI851908 IVE851905:IVE851908 JFA851905:JFA851908 JOW851905:JOW851908 JYS851905:JYS851908 KIO851905:KIO851908 KSK851905:KSK851908 LCG851905:LCG851908 LMC851905:LMC851908 LVY851905:LVY851908 MFU851905:MFU851908 MPQ851905:MPQ851908 MZM851905:MZM851908 NJI851905:NJI851908 NTE851905:NTE851908 ODA851905:ODA851908 OMW851905:OMW851908 OWS851905:OWS851908 PGO851905:PGO851908 PQK851905:PQK851908 QAG851905:QAG851908 QKC851905:QKC851908 QTY851905:QTY851908 RDU851905:RDU851908 RNQ851905:RNQ851908 RXM851905:RXM851908 SHI851905:SHI851908 SRE851905:SRE851908 TBA851905:TBA851908 TKW851905:TKW851908 TUS851905:TUS851908 UEO851905:UEO851908 UOK851905:UOK851908 UYG851905:UYG851908 VIC851905:VIC851908 VRY851905:VRY851908 WBU851905:WBU851908 WLQ851905:WLQ851908 WVM851905:WVM851908 JA917441:JA917444 SW917441:SW917444 ACS917441:ACS917444 AMO917441:AMO917444 AWK917441:AWK917444 BGG917441:BGG917444 BQC917441:BQC917444 BZY917441:BZY917444 CJU917441:CJU917444 CTQ917441:CTQ917444 DDM917441:DDM917444 DNI917441:DNI917444 DXE917441:DXE917444 EHA917441:EHA917444 EQW917441:EQW917444 FAS917441:FAS917444 FKO917441:FKO917444 FUK917441:FUK917444 GEG917441:GEG917444 GOC917441:GOC917444 GXY917441:GXY917444 HHU917441:HHU917444 HRQ917441:HRQ917444 IBM917441:IBM917444 ILI917441:ILI917444 IVE917441:IVE917444 JFA917441:JFA917444 JOW917441:JOW917444 JYS917441:JYS917444 KIO917441:KIO917444 KSK917441:KSK917444 LCG917441:LCG917444 LMC917441:LMC917444 LVY917441:LVY917444 MFU917441:MFU917444 MPQ917441:MPQ917444 MZM917441:MZM917444 NJI917441:NJI917444 NTE917441:NTE917444 ODA917441:ODA917444 OMW917441:OMW917444 OWS917441:OWS917444 PGO917441:PGO917444 PQK917441:PQK917444 QAG917441:QAG917444 QKC917441:QKC917444 QTY917441:QTY917444 RDU917441:RDU917444 RNQ917441:RNQ917444 RXM917441:RXM917444 SHI917441:SHI917444 SRE917441:SRE917444 TBA917441:TBA917444 TKW917441:TKW917444 TUS917441:TUS917444 UEO917441:UEO917444 UOK917441:UOK917444 UYG917441:UYG917444 VIC917441:VIC917444 VRY917441:VRY917444 WBU917441:WBU917444 WLQ917441:WLQ917444 WVM917441:WVM917444 JA982977:JA982980 SW982977:SW982980 ACS982977:ACS982980 AMO982977:AMO982980 AWK982977:AWK982980 BGG982977:BGG982980 BQC982977:BQC982980 BZY982977:BZY982980 CJU982977:CJU982980 CTQ982977:CTQ982980 DDM982977:DDM982980 DNI982977:DNI982980 DXE982977:DXE982980 EHA982977:EHA982980 EQW982977:EQW982980 FAS982977:FAS982980 FKO982977:FKO982980 FUK982977:FUK982980 GEG982977:GEG982980 GOC982977:GOC982980 GXY982977:GXY982980 HHU982977:HHU982980 HRQ982977:HRQ982980 IBM982977:IBM982980 ILI982977:ILI982980 IVE982977:IVE982980 JFA982977:JFA982980 JOW982977:JOW982980 JYS982977:JYS982980 KIO982977:KIO982980 KSK982977:KSK982980 LCG982977:LCG982980 LMC982977:LMC982980 LVY982977:LVY982980 MFU982977:MFU982980 MPQ982977:MPQ982980 MZM982977:MZM982980 NJI982977:NJI982980 NTE982977:NTE982980 ODA982977:ODA982980 OMW982977:OMW982980 OWS982977:OWS982980 PGO982977:PGO982980 PQK982977:PQK982980 QAG982977:QAG982980 QKC982977:QKC982980 QTY982977:QTY982980 RDU982977:RDU982980 RNQ982977:RNQ982980 RXM982977:RXM982980 SHI982977:SHI982980 SRE982977:SRE982980 TBA982977:TBA982980 TKW982977:TKW982980 TUS982977:TUS982980 UEO982977:UEO982980 UOK982977:UOK982980 UYG982977:UYG982980 VIC982977:VIC982980 VRY982977:VRY982980 WBU982977:WBU982980 WLQ982977:WLQ982980 WVM982977:WVM982980 JA65447:JA65451 SW65447:SW65451 ACS65447:ACS65451 AMO65447:AMO65451 AWK65447:AWK65451 BGG65447:BGG65451 BQC65447:BQC65451 BZY65447:BZY65451 CJU65447:CJU65451 CTQ65447:CTQ65451 DDM65447:DDM65451 DNI65447:DNI65451 DXE65447:DXE65451 EHA65447:EHA65451 EQW65447:EQW65451 FAS65447:FAS65451 FKO65447:FKO65451 FUK65447:FUK65451 GEG65447:GEG65451 GOC65447:GOC65451 GXY65447:GXY65451 HHU65447:HHU65451 HRQ65447:HRQ65451 IBM65447:IBM65451 ILI65447:ILI65451 IVE65447:IVE65451 JFA65447:JFA65451 JOW65447:JOW65451 JYS65447:JYS65451 KIO65447:KIO65451 KSK65447:KSK65451 LCG65447:LCG65451 LMC65447:LMC65451 LVY65447:LVY65451 MFU65447:MFU65451 MPQ65447:MPQ65451 MZM65447:MZM65451 NJI65447:NJI65451 NTE65447:NTE65451 ODA65447:ODA65451 OMW65447:OMW65451 OWS65447:OWS65451 PGO65447:PGO65451 PQK65447:PQK65451 QAG65447:QAG65451 QKC65447:QKC65451 QTY65447:QTY65451 RDU65447:RDU65451 RNQ65447:RNQ65451 RXM65447:RXM65451 SHI65447:SHI65451 SRE65447:SRE65451 TBA65447:TBA65451 TKW65447:TKW65451 TUS65447:TUS65451 UEO65447:UEO65451 UOK65447:UOK65451 UYG65447:UYG65451 VIC65447:VIC65451 VRY65447:VRY65451 WBU65447:WBU65451 WLQ65447:WLQ65451 WVM65447:WVM65451 JA130983:JA130987 SW130983:SW130987 ACS130983:ACS130987 AMO130983:AMO130987 AWK130983:AWK130987 BGG130983:BGG130987 BQC130983:BQC130987 BZY130983:BZY130987 CJU130983:CJU130987 CTQ130983:CTQ130987 DDM130983:DDM130987 DNI130983:DNI130987 DXE130983:DXE130987 EHA130983:EHA130987 EQW130983:EQW130987 FAS130983:FAS130987 FKO130983:FKO130987 FUK130983:FUK130987 GEG130983:GEG130987 GOC130983:GOC130987 GXY130983:GXY130987 HHU130983:HHU130987 HRQ130983:HRQ130987 IBM130983:IBM130987 ILI130983:ILI130987 IVE130983:IVE130987 JFA130983:JFA130987 JOW130983:JOW130987 JYS130983:JYS130987 KIO130983:KIO130987 KSK130983:KSK130987 LCG130983:LCG130987 LMC130983:LMC130987 LVY130983:LVY130987 MFU130983:MFU130987 MPQ130983:MPQ130987 MZM130983:MZM130987 NJI130983:NJI130987 NTE130983:NTE130987 ODA130983:ODA130987 OMW130983:OMW130987 OWS130983:OWS130987 PGO130983:PGO130987 PQK130983:PQK130987 QAG130983:QAG130987 QKC130983:QKC130987 QTY130983:QTY130987 RDU130983:RDU130987 RNQ130983:RNQ130987 RXM130983:RXM130987 SHI130983:SHI130987 SRE130983:SRE130987 TBA130983:TBA130987 TKW130983:TKW130987 TUS130983:TUS130987 UEO130983:UEO130987 UOK130983:UOK130987 UYG130983:UYG130987 VIC130983:VIC130987 VRY130983:VRY130987 WBU130983:WBU130987 WLQ130983:WLQ130987 WVM130983:WVM130987 JA196519:JA196523 SW196519:SW196523 ACS196519:ACS196523 AMO196519:AMO196523 AWK196519:AWK196523 BGG196519:BGG196523 BQC196519:BQC196523 BZY196519:BZY196523 CJU196519:CJU196523 CTQ196519:CTQ196523 DDM196519:DDM196523 DNI196519:DNI196523 DXE196519:DXE196523 EHA196519:EHA196523 EQW196519:EQW196523 FAS196519:FAS196523 FKO196519:FKO196523 FUK196519:FUK196523 GEG196519:GEG196523 GOC196519:GOC196523 GXY196519:GXY196523 HHU196519:HHU196523 HRQ196519:HRQ196523 IBM196519:IBM196523 ILI196519:ILI196523 IVE196519:IVE196523 JFA196519:JFA196523 JOW196519:JOW196523 JYS196519:JYS196523 KIO196519:KIO196523 KSK196519:KSK196523 LCG196519:LCG196523 LMC196519:LMC196523 LVY196519:LVY196523 MFU196519:MFU196523 MPQ196519:MPQ196523 MZM196519:MZM196523 NJI196519:NJI196523 NTE196519:NTE196523 ODA196519:ODA196523 OMW196519:OMW196523 OWS196519:OWS196523 PGO196519:PGO196523 PQK196519:PQK196523 QAG196519:QAG196523 QKC196519:QKC196523 QTY196519:QTY196523 RDU196519:RDU196523 RNQ196519:RNQ196523 RXM196519:RXM196523 SHI196519:SHI196523 SRE196519:SRE196523 TBA196519:TBA196523 TKW196519:TKW196523 TUS196519:TUS196523 UEO196519:UEO196523 UOK196519:UOK196523 UYG196519:UYG196523 VIC196519:VIC196523 VRY196519:VRY196523 WBU196519:WBU196523 WLQ196519:WLQ196523 WVM196519:WVM196523 JA262055:JA262059 SW262055:SW262059 ACS262055:ACS262059 AMO262055:AMO262059 AWK262055:AWK262059 BGG262055:BGG262059 BQC262055:BQC262059 BZY262055:BZY262059 CJU262055:CJU262059 CTQ262055:CTQ262059 DDM262055:DDM262059 DNI262055:DNI262059 DXE262055:DXE262059 EHA262055:EHA262059 EQW262055:EQW262059 FAS262055:FAS262059 FKO262055:FKO262059 FUK262055:FUK262059 GEG262055:GEG262059 GOC262055:GOC262059 GXY262055:GXY262059 HHU262055:HHU262059 HRQ262055:HRQ262059 IBM262055:IBM262059 ILI262055:ILI262059 IVE262055:IVE262059 JFA262055:JFA262059 JOW262055:JOW262059 JYS262055:JYS262059 KIO262055:KIO262059 KSK262055:KSK262059 LCG262055:LCG262059 LMC262055:LMC262059 LVY262055:LVY262059 MFU262055:MFU262059 MPQ262055:MPQ262059 MZM262055:MZM262059 NJI262055:NJI262059 NTE262055:NTE262059 ODA262055:ODA262059 OMW262055:OMW262059 OWS262055:OWS262059 PGO262055:PGO262059 PQK262055:PQK262059 QAG262055:QAG262059 QKC262055:QKC262059 QTY262055:QTY262059 RDU262055:RDU262059 RNQ262055:RNQ262059 RXM262055:RXM262059 SHI262055:SHI262059 SRE262055:SRE262059 TBA262055:TBA262059 TKW262055:TKW262059 TUS262055:TUS262059 UEO262055:UEO262059 UOK262055:UOK262059 UYG262055:UYG262059 VIC262055:VIC262059 VRY262055:VRY262059 WBU262055:WBU262059 WLQ262055:WLQ262059 WVM262055:WVM262059 JA327591:JA327595 SW327591:SW327595 ACS327591:ACS327595 AMO327591:AMO327595 AWK327591:AWK327595 BGG327591:BGG327595 BQC327591:BQC327595 BZY327591:BZY327595 CJU327591:CJU327595 CTQ327591:CTQ327595 DDM327591:DDM327595 DNI327591:DNI327595 DXE327591:DXE327595 EHA327591:EHA327595 EQW327591:EQW327595 FAS327591:FAS327595 FKO327591:FKO327595 FUK327591:FUK327595 GEG327591:GEG327595 GOC327591:GOC327595 GXY327591:GXY327595 HHU327591:HHU327595 HRQ327591:HRQ327595 IBM327591:IBM327595 ILI327591:ILI327595 IVE327591:IVE327595 JFA327591:JFA327595 JOW327591:JOW327595 JYS327591:JYS327595 KIO327591:KIO327595 KSK327591:KSK327595 LCG327591:LCG327595 LMC327591:LMC327595 LVY327591:LVY327595 MFU327591:MFU327595 MPQ327591:MPQ327595 MZM327591:MZM327595 NJI327591:NJI327595 NTE327591:NTE327595 ODA327591:ODA327595 OMW327591:OMW327595 OWS327591:OWS327595 PGO327591:PGO327595 PQK327591:PQK327595 QAG327591:QAG327595 QKC327591:QKC327595 QTY327591:QTY327595 RDU327591:RDU327595 RNQ327591:RNQ327595 RXM327591:RXM327595 SHI327591:SHI327595 SRE327591:SRE327595 TBA327591:TBA327595 TKW327591:TKW327595 TUS327591:TUS327595 UEO327591:UEO327595 UOK327591:UOK327595 UYG327591:UYG327595 VIC327591:VIC327595 VRY327591:VRY327595 WBU327591:WBU327595 WLQ327591:WLQ327595 WVM327591:WVM327595 JA393127:JA393131 SW393127:SW393131 ACS393127:ACS393131 AMO393127:AMO393131 AWK393127:AWK393131 BGG393127:BGG393131 BQC393127:BQC393131 BZY393127:BZY393131 CJU393127:CJU393131 CTQ393127:CTQ393131 DDM393127:DDM393131 DNI393127:DNI393131 DXE393127:DXE393131 EHA393127:EHA393131 EQW393127:EQW393131 FAS393127:FAS393131 FKO393127:FKO393131 FUK393127:FUK393131 GEG393127:GEG393131 GOC393127:GOC393131 GXY393127:GXY393131 HHU393127:HHU393131 HRQ393127:HRQ393131 IBM393127:IBM393131 ILI393127:ILI393131 IVE393127:IVE393131 JFA393127:JFA393131 JOW393127:JOW393131 JYS393127:JYS393131 KIO393127:KIO393131 KSK393127:KSK393131 LCG393127:LCG393131 LMC393127:LMC393131 LVY393127:LVY393131 MFU393127:MFU393131 MPQ393127:MPQ393131 MZM393127:MZM393131 NJI393127:NJI393131 NTE393127:NTE393131 ODA393127:ODA393131 OMW393127:OMW393131 OWS393127:OWS393131 PGO393127:PGO393131 PQK393127:PQK393131 QAG393127:QAG393131 QKC393127:QKC393131 QTY393127:QTY393131 RDU393127:RDU393131 RNQ393127:RNQ393131 RXM393127:RXM393131 SHI393127:SHI393131 SRE393127:SRE393131 TBA393127:TBA393131 TKW393127:TKW393131 TUS393127:TUS393131 UEO393127:UEO393131 UOK393127:UOK393131 UYG393127:UYG393131 VIC393127:VIC393131 VRY393127:VRY393131 WBU393127:WBU393131 WLQ393127:WLQ393131 WVM393127:WVM393131 JA458663:JA458667 SW458663:SW458667 ACS458663:ACS458667 AMO458663:AMO458667 AWK458663:AWK458667 BGG458663:BGG458667 BQC458663:BQC458667 BZY458663:BZY458667 CJU458663:CJU458667 CTQ458663:CTQ458667 DDM458663:DDM458667 DNI458663:DNI458667 DXE458663:DXE458667 EHA458663:EHA458667 EQW458663:EQW458667 FAS458663:FAS458667 FKO458663:FKO458667 FUK458663:FUK458667 GEG458663:GEG458667 GOC458663:GOC458667 GXY458663:GXY458667 HHU458663:HHU458667 HRQ458663:HRQ458667 IBM458663:IBM458667 ILI458663:ILI458667 IVE458663:IVE458667 JFA458663:JFA458667 JOW458663:JOW458667 JYS458663:JYS458667 KIO458663:KIO458667 KSK458663:KSK458667 LCG458663:LCG458667 LMC458663:LMC458667 LVY458663:LVY458667 MFU458663:MFU458667 MPQ458663:MPQ458667 MZM458663:MZM458667 NJI458663:NJI458667 NTE458663:NTE458667 ODA458663:ODA458667 OMW458663:OMW458667 OWS458663:OWS458667 PGO458663:PGO458667 PQK458663:PQK458667 QAG458663:QAG458667 QKC458663:QKC458667 QTY458663:QTY458667 RDU458663:RDU458667 RNQ458663:RNQ458667 RXM458663:RXM458667 SHI458663:SHI458667 SRE458663:SRE458667 TBA458663:TBA458667 TKW458663:TKW458667 TUS458663:TUS458667 UEO458663:UEO458667 UOK458663:UOK458667 UYG458663:UYG458667 VIC458663:VIC458667 VRY458663:VRY458667 WBU458663:WBU458667 WLQ458663:WLQ458667 WVM458663:WVM458667 JA524199:JA524203 SW524199:SW524203 ACS524199:ACS524203 AMO524199:AMO524203 AWK524199:AWK524203 BGG524199:BGG524203 BQC524199:BQC524203 BZY524199:BZY524203 CJU524199:CJU524203 CTQ524199:CTQ524203 DDM524199:DDM524203 DNI524199:DNI524203 DXE524199:DXE524203 EHA524199:EHA524203 EQW524199:EQW524203 FAS524199:FAS524203 FKO524199:FKO524203 FUK524199:FUK524203 GEG524199:GEG524203 GOC524199:GOC524203 GXY524199:GXY524203 HHU524199:HHU524203 HRQ524199:HRQ524203 IBM524199:IBM524203 ILI524199:ILI524203 IVE524199:IVE524203 JFA524199:JFA524203 JOW524199:JOW524203 JYS524199:JYS524203 KIO524199:KIO524203 KSK524199:KSK524203 LCG524199:LCG524203 LMC524199:LMC524203 LVY524199:LVY524203 MFU524199:MFU524203 MPQ524199:MPQ524203 MZM524199:MZM524203 NJI524199:NJI524203 NTE524199:NTE524203 ODA524199:ODA524203 OMW524199:OMW524203 OWS524199:OWS524203 PGO524199:PGO524203 PQK524199:PQK524203 QAG524199:QAG524203 QKC524199:QKC524203 QTY524199:QTY524203 RDU524199:RDU524203 RNQ524199:RNQ524203 RXM524199:RXM524203 SHI524199:SHI524203 SRE524199:SRE524203 TBA524199:TBA524203 TKW524199:TKW524203 TUS524199:TUS524203 UEO524199:UEO524203 UOK524199:UOK524203 UYG524199:UYG524203 VIC524199:VIC524203 VRY524199:VRY524203 WBU524199:WBU524203 WLQ524199:WLQ524203 WVM524199:WVM524203 JA589735:JA589739 SW589735:SW589739 ACS589735:ACS589739 AMO589735:AMO589739 AWK589735:AWK589739 BGG589735:BGG589739 BQC589735:BQC589739 BZY589735:BZY589739 CJU589735:CJU589739 CTQ589735:CTQ589739 DDM589735:DDM589739 DNI589735:DNI589739 DXE589735:DXE589739 EHA589735:EHA589739 EQW589735:EQW589739 FAS589735:FAS589739 FKO589735:FKO589739 FUK589735:FUK589739 GEG589735:GEG589739 GOC589735:GOC589739 GXY589735:GXY589739 HHU589735:HHU589739 HRQ589735:HRQ589739 IBM589735:IBM589739 ILI589735:ILI589739 IVE589735:IVE589739 JFA589735:JFA589739 JOW589735:JOW589739 JYS589735:JYS589739 KIO589735:KIO589739 KSK589735:KSK589739 LCG589735:LCG589739 LMC589735:LMC589739 LVY589735:LVY589739 MFU589735:MFU589739 MPQ589735:MPQ589739 MZM589735:MZM589739 NJI589735:NJI589739 NTE589735:NTE589739 ODA589735:ODA589739 OMW589735:OMW589739 OWS589735:OWS589739 PGO589735:PGO589739 PQK589735:PQK589739 QAG589735:QAG589739 QKC589735:QKC589739 QTY589735:QTY589739 RDU589735:RDU589739 RNQ589735:RNQ589739 RXM589735:RXM589739 SHI589735:SHI589739 SRE589735:SRE589739 TBA589735:TBA589739 TKW589735:TKW589739 TUS589735:TUS589739 UEO589735:UEO589739 UOK589735:UOK589739 UYG589735:UYG589739 VIC589735:VIC589739 VRY589735:VRY589739 WBU589735:WBU589739 WLQ589735:WLQ589739 WVM589735:WVM589739 JA655271:JA655275 SW655271:SW655275 ACS655271:ACS655275 AMO655271:AMO655275 AWK655271:AWK655275 BGG655271:BGG655275 BQC655271:BQC655275 BZY655271:BZY655275 CJU655271:CJU655275 CTQ655271:CTQ655275 DDM655271:DDM655275 DNI655271:DNI655275 DXE655271:DXE655275 EHA655271:EHA655275 EQW655271:EQW655275 FAS655271:FAS655275 FKO655271:FKO655275 FUK655271:FUK655275 GEG655271:GEG655275 GOC655271:GOC655275 GXY655271:GXY655275 HHU655271:HHU655275 HRQ655271:HRQ655275 IBM655271:IBM655275 ILI655271:ILI655275 IVE655271:IVE655275 JFA655271:JFA655275 JOW655271:JOW655275 JYS655271:JYS655275 KIO655271:KIO655275 KSK655271:KSK655275 LCG655271:LCG655275 LMC655271:LMC655275 LVY655271:LVY655275 MFU655271:MFU655275 MPQ655271:MPQ655275 MZM655271:MZM655275 NJI655271:NJI655275 NTE655271:NTE655275 ODA655271:ODA655275 OMW655271:OMW655275 OWS655271:OWS655275 PGO655271:PGO655275 PQK655271:PQK655275 QAG655271:QAG655275 QKC655271:QKC655275 QTY655271:QTY655275 RDU655271:RDU655275 RNQ655271:RNQ655275 RXM655271:RXM655275 SHI655271:SHI655275 SRE655271:SRE655275 TBA655271:TBA655275 TKW655271:TKW655275 TUS655271:TUS655275 UEO655271:UEO655275 UOK655271:UOK655275 UYG655271:UYG655275 VIC655271:VIC655275 VRY655271:VRY655275 WBU655271:WBU655275 WLQ655271:WLQ655275 WVM655271:WVM655275 JA720807:JA720811 SW720807:SW720811 ACS720807:ACS720811 AMO720807:AMO720811 AWK720807:AWK720811 BGG720807:BGG720811 BQC720807:BQC720811 BZY720807:BZY720811 CJU720807:CJU720811 CTQ720807:CTQ720811 DDM720807:DDM720811 DNI720807:DNI720811 DXE720807:DXE720811 EHA720807:EHA720811 EQW720807:EQW720811 FAS720807:FAS720811 FKO720807:FKO720811 FUK720807:FUK720811 GEG720807:GEG720811 GOC720807:GOC720811 GXY720807:GXY720811 HHU720807:HHU720811 HRQ720807:HRQ720811 IBM720807:IBM720811 ILI720807:ILI720811 IVE720807:IVE720811 JFA720807:JFA720811 JOW720807:JOW720811 JYS720807:JYS720811 KIO720807:KIO720811 KSK720807:KSK720811 LCG720807:LCG720811 LMC720807:LMC720811 LVY720807:LVY720811 MFU720807:MFU720811 MPQ720807:MPQ720811 MZM720807:MZM720811 NJI720807:NJI720811 NTE720807:NTE720811 ODA720807:ODA720811 OMW720807:OMW720811 OWS720807:OWS720811 PGO720807:PGO720811 PQK720807:PQK720811 QAG720807:QAG720811 QKC720807:QKC720811 QTY720807:QTY720811 RDU720807:RDU720811 RNQ720807:RNQ720811 RXM720807:RXM720811 SHI720807:SHI720811 SRE720807:SRE720811 TBA720807:TBA720811 TKW720807:TKW720811 TUS720807:TUS720811 UEO720807:UEO720811 UOK720807:UOK720811 UYG720807:UYG720811 VIC720807:VIC720811 VRY720807:VRY720811 WBU720807:WBU720811 WLQ720807:WLQ720811 WVM720807:WVM720811 JA786343:JA786347 SW786343:SW786347 ACS786343:ACS786347 AMO786343:AMO786347 AWK786343:AWK786347 BGG786343:BGG786347 BQC786343:BQC786347 BZY786343:BZY786347 CJU786343:CJU786347 CTQ786343:CTQ786347 DDM786343:DDM786347 DNI786343:DNI786347 DXE786343:DXE786347 EHA786343:EHA786347 EQW786343:EQW786347 FAS786343:FAS786347 FKO786343:FKO786347 FUK786343:FUK786347 GEG786343:GEG786347 GOC786343:GOC786347 GXY786343:GXY786347 HHU786343:HHU786347 HRQ786343:HRQ786347 IBM786343:IBM786347 ILI786343:ILI786347 IVE786343:IVE786347 JFA786343:JFA786347 JOW786343:JOW786347 JYS786343:JYS786347 KIO786343:KIO786347 KSK786343:KSK786347 LCG786343:LCG786347 LMC786343:LMC786347 LVY786343:LVY786347 MFU786343:MFU786347 MPQ786343:MPQ786347 MZM786343:MZM786347 NJI786343:NJI786347 NTE786343:NTE786347 ODA786343:ODA786347 OMW786343:OMW786347 OWS786343:OWS786347 PGO786343:PGO786347 PQK786343:PQK786347 QAG786343:QAG786347 QKC786343:QKC786347 QTY786343:QTY786347 RDU786343:RDU786347 RNQ786343:RNQ786347 RXM786343:RXM786347 SHI786343:SHI786347 SRE786343:SRE786347 TBA786343:TBA786347 TKW786343:TKW786347 TUS786343:TUS786347 UEO786343:UEO786347 UOK786343:UOK786347 UYG786343:UYG786347 VIC786343:VIC786347 VRY786343:VRY786347 WBU786343:WBU786347 WLQ786343:WLQ786347 WVM786343:WVM786347 JA851879:JA851883 SW851879:SW851883 ACS851879:ACS851883 AMO851879:AMO851883 AWK851879:AWK851883 BGG851879:BGG851883 BQC851879:BQC851883 BZY851879:BZY851883 CJU851879:CJU851883 CTQ851879:CTQ851883 DDM851879:DDM851883 DNI851879:DNI851883 DXE851879:DXE851883 EHA851879:EHA851883 EQW851879:EQW851883 FAS851879:FAS851883 FKO851879:FKO851883 FUK851879:FUK851883 GEG851879:GEG851883 GOC851879:GOC851883 GXY851879:GXY851883 HHU851879:HHU851883 HRQ851879:HRQ851883 IBM851879:IBM851883 ILI851879:ILI851883 IVE851879:IVE851883 JFA851879:JFA851883 JOW851879:JOW851883 JYS851879:JYS851883 KIO851879:KIO851883 KSK851879:KSK851883 LCG851879:LCG851883 LMC851879:LMC851883 LVY851879:LVY851883 MFU851879:MFU851883 MPQ851879:MPQ851883 MZM851879:MZM851883 NJI851879:NJI851883 NTE851879:NTE851883 ODA851879:ODA851883 OMW851879:OMW851883 OWS851879:OWS851883 PGO851879:PGO851883 PQK851879:PQK851883 QAG851879:QAG851883 QKC851879:QKC851883 QTY851879:QTY851883 RDU851879:RDU851883 RNQ851879:RNQ851883 RXM851879:RXM851883 SHI851879:SHI851883 SRE851879:SRE851883 TBA851879:TBA851883 TKW851879:TKW851883 TUS851879:TUS851883 UEO851879:UEO851883 UOK851879:UOK851883 UYG851879:UYG851883 VIC851879:VIC851883 VRY851879:VRY851883 WBU851879:WBU851883 WLQ851879:WLQ851883 WVM851879:WVM851883 JA917415:JA917419 SW917415:SW917419 ACS917415:ACS917419 AMO917415:AMO917419 AWK917415:AWK917419 BGG917415:BGG917419 BQC917415:BQC917419 BZY917415:BZY917419 CJU917415:CJU917419 CTQ917415:CTQ917419 DDM917415:DDM917419 DNI917415:DNI917419 DXE917415:DXE917419 EHA917415:EHA917419 EQW917415:EQW917419 FAS917415:FAS917419 FKO917415:FKO917419 FUK917415:FUK917419 GEG917415:GEG917419 GOC917415:GOC917419 GXY917415:GXY917419 HHU917415:HHU917419 HRQ917415:HRQ917419 IBM917415:IBM917419 ILI917415:ILI917419 IVE917415:IVE917419 JFA917415:JFA917419 JOW917415:JOW917419 JYS917415:JYS917419 KIO917415:KIO917419 KSK917415:KSK917419 LCG917415:LCG917419 LMC917415:LMC917419 LVY917415:LVY917419 MFU917415:MFU917419 MPQ917415:MPQ917419 MZM917415:MZM917419 NJI917415:NJI917419 NTE917415:NTE917419 ODA917415:ODA917419 OMW917415:OMW917419 OWS917415:OWS917419 PGO917415:PGO917419 PQK917415:PQK917419 QAG917415:QAG917419 QKC917415:QKC917419 QTY917415:QTY917419 RDU917415:RDU917419 RNQ917415:RNQ917419 RXM917415:RXM917419 SHI917415:SHI917419 SRE917415:SRE917419 TBA917415:TBA917419 TKW917415:TKW917419 TUS917415:TUS917419 UEO917415:UEO917419 UOK917415:UOK917419 UYG917415:UYG917419 VIC917415:VIC917419 VRY917415:VRY917419 WBU917415:WBU917419 WLQ917415:WLQ917419 WVM917415:WVM917419 JA982951:JA982955 SW982951:SW982955 ACS982951:ACS982955 AMO982951:AMO982955 AWK982951:AWK982955 BGG982951:BGG982955 BQC982951:BQC982955 BZY982951:BZY982955 CJU982951:CJU982955 CTQ982951:CTQ982955 DDM982951:DDM982955 DNI982951:DNI982955 DXE982951:DXE982955 EHA982951:EHA982955 EQW982951:EQW982955 FAS982951:FAS982955 FKO982951:FKO982955 FUK982951:FUK982955 GEG982951:GEG982955 GOC982951:GOC982955 GXY982951:GXY982955 HHU982951:HHU982955 HRQ982951:HRQ982955 IBM982951:IBM982955 ILI982951:ILI982955 IVE982951:IVE982955 JFA982951:JFA982955 JOW982951:JOW982955 JYS982951:JYS982955 KIO982951:KIO982955 KSK982951:KSK982955 LCG982951:LCG982955 LMC982951:LMC982955 LVY982951:LVY982955 MFU982951:MFU982955 MPQ982951:MPQ982955 MZM982951:MZM982955 NJI982951:NJI982955 NTE982951:NTE982955 ODA982951:ODA982955 OMW982951:OMW982955 OWS982951:OWS982955 PGO982951:PGO982955 PQK982951:PQK982955 QAG982951:QAG982955 QKC982951:QKC982955 QTY982951:QTY982955 RDU982951:RDU982955 RNQ982951:RNQ982955 RXM982951:RXM982955 SHI982951:SHI982955 SRE982951:SRE982955 TBA982951:TBA982955 TKW982951:TKW982955 TUS982951:TUS982955 UEO982951:UEO982955 UOK982951:UOK982955 UYG982951:UYG982955 VIC982951:VIC982955 VRY982951:VRY982955 WBU982951:WBU982955 WLQ982951:WLQ982955 WVM982951:WVM982955 JA65443:JA65445 SW65443:SW65445 ACS65443:ACS65445 AMO65443:AMO65445 AWK65443:AWK65445 BGG65443:BGG65445 BQC65443:BQC65445 BZY65443:BZY65445 CJU65443:CJU65445 CTQ65443:CTQ65445 DDM65443:DDM65445 DNI65443:DNI65445 DXE65443:DXE65445 EHA65443:EHA65445 EQW65443:EQW65445 FAS65443:FAS65445 FKO65443:FKO65445 FUK65443:FUK65445 GEG65443:GEG65445 GOC65443:GOC65445 GXY65443:GXY65445 HHU65443:HHU65445 HRQ65443:HRQ65445 IBM65443:IBM65445 ILI65443:ILI65445 IVE65443:IVE65445 JFA65443:JFA65445 JOW65443:JOW65445 JYS65443:JYS65445 KIO65443:KIO65445 KSK65443:KSK65445 LCG65443:LCG65445 LMC65443:LMC65445 LVY65443:LVY65445 MFU65443:MFU65445 MPQ65443:MPQ65445 MZM65443:MZM65445 NJI65443:NJI65445 NTE65443:NTE65445 ODA65443:ODA65445 OMW65443:OMW65445 OWS65443:OWS65445 PGO65443:PGO65445 PQK65443:PQK65445 QAG65443:QAG65445 QKC65443:QKC65445 QTY65443:QTY65445 RDU65443:RDU65445 RNQ65443:RNQ65445 RXM65443:RXM65445 SHI65443:SHI65445 SRE65443:SRE65445 TBA65443:TBA65445 TKW65443:TKW65445 TUS65443:TUS65445 UEO65443:UEO65445 UOK65443:UOK65445 UYG65443:UYG65445 VIC65443:VIC65445 VRY65443:VRY65445 WBU65443:WBU65445 WLQ65443:WLQ65445 WVM65443:WVM65445 JA130979:JA130981 SW130979:SW130981 ACS130979:ACS130981 AMO130979:AMO130981 AWK130979:AWK130981 BGG130979:BGG130981 BQC130979:BQC130981 BZY130979:BZY130981 CJU130979:CJU130981 CTQ130979:CTQ130981 DDM130979:DDM130981 DNI130979:DNI130981 DXE130979:DXE130981 EHA130979:EHA130981 EQW130979:EQW130981 FAS130979:FAS130981 FKO130979:FKO130981 FUK130979:FUK130981 GEG130979:GEG130981 GOC130979:GOC130981 GXY130979:GXY130981 HHU130979:HHU130981 HRQ130979:HRQ130981 IBM130979:IBM130981 ILI130979:ILI130981 IVE130979:IVE130981 JFA130979:JFA130981 JOW130979:JOW130981 JYS130979:JYS130981 KIO130979:KIO130981 KSK130979:KSK130981 LCG130979:LCG130981 LMC130979:LMC130981 LVY130979:LVY130981 MFU130979:MFU130981 MPQ130979:MPQ130981 MZM130979:MZM130981 NJI130979:NJI130981 NTE130979:NTE130981 ODA130979:ODA130981 OMW130979:OMW130981 OWS130979:OWS130981 PGO130979:PGO130981 PQK130979:PQK130981 QAG130979:QAG130981 QKC130979:QKC130981 QTY130979:QTY130981 RDU130979:RDU130981 RNQ130979:RNQ130981 RXM130979:RXM130981 SHI130979:SHI130981 SRE130979:SRE130981 TBA130979:TBA130981 TKW130979:TKW130981 TUS130979:TUS130981 UEO130979:UEO130981 UOK130979:UOK130981 UYG130979:UYG130981 VIC130979:VIC130981 VRY130979:VRY130981 WBU130979:WBU130981 WLQ130979:WLQ130981 WVM130979:WVM130981 JA196515:JA196517 SW196515:SW196517 ACS196515:ACS196517 AMO196515:AMO196517 AWK196515:AWK196517 BGG196515:BGG196517 BQC196515:BQC196517 BZY196515:BZY196517 CJU196515:CJU196517 CTQ196515:CTQ196517 DDM196515:DDM196517 DNI196515:DNI196517 DXE196515:DXE196517 EHA196515:EHA196517 EQW196515:EQW196517 FAS196515:FAS196517 FKO196515:FKO196517 FUK196515:FUK196517 GEG196515:GEG196517 GOC196515:GOC196517 GXY196515:GXY196517 HHU196515:HHU196517 HRQ196515:HRQ196517 IBM196515:IBM196517 ILI196515:ILI196517 IVE196515:IVE196517 JFA196515:JFA196517 JOW196515:JOW196517 JYS196515:JYS196517 KIO196515:KIO196517 KSK196515:KSK196517 LCG196515:LCG196517 LMC196515:LMC196517 LVY196515:LVY196517 MFU196515:MFU196517 MPQ196515:MPQ196517 MZM196515:MZM196517 NJI196515:NJI196517 NTE196515:NTE196517 ODA196515:ODA196517 OMW196515:OMW196517 OWS196515:OWS196517 PGO196515:PGO196517 PQK196515:PQK196517 QAG196515:QAG196517 QKC196515:QKC196517 QTY196515:QTY196517 RDU196515:RDU196517 RNQ196515:RNQ196517 RXM196515:RXM196517 SHI196515:SHI196517 SRE196515:SRE196517 TBA196515:TBA196517 TKW196515:TKW196517 TUS196515:TUS196517 UEO196515:UEO196517 UOK196515:UOK196517 UYG196515:UYG196517 VIC196515:VIC196517 VRY196515:VRY196517 WBU196515:WBU196517 WLQ196515:WLQ196517 WVM196515:WVM196517 JA262051:JA262053 SW262051:SW262053 ACS262051:ACS262053 AMO262051:AMO262053 AWK262051:AWK262053 BGG262051:BGG262053 BQC262051:BQC262053 BZY262051:BZY262053 CJU262051:CJU262053 CTQ262051:CTQ262053 DDM262051:DDM262053 DNI262051:DNI262053 DXE262051:DXE262053 EHA262051:EHA262053 EQW262051:EQW262053 FAS262051:FAS262053 FKO262051:FKO262053 FUK262051:FUK262053 GEG262051:GEG262053 GOC262051:GOC262053 GXY262051:GXY262053 HHU262051:HHU262053 HRQ262051:HRQ262053 IBM262051:IBM262053 ILI262051:ILI262053 IVE262051:IVE262053 JFA262051:JFA262053 JOW262051:JOW262053 JYS262051:JYS262053 KIO262051:KIO262053 KSK262051:KSK262053 LCG262051:LCG262053 LMC262051:LMC262053 LVY262051:LVY262053 MFU262051:MFU262053 MPQ262051:MPQ262053 MZM262051:MZM262053 NJI262051:NJI262053 NTE262051:NTE262053 ODA262051:ODA262053 OMW262051:OMW262053 OWS262051:OWS262053 PGO262051:PGO262053 PQK262051:PQK262053 QAG262051:QAG262053 QKC262051:QKC262053 QTY262051:QTY262053 RDU262051:RDU262053 RNQ262051:RNQ262053 RXM262051:RXM262053 SHI262051:SHI262053 SRE262051:SRE262053 TBA262051:TBA262053 TKW262051:TKW262053 TUS262051:TUS262053 UEO262051:UEO262053 UOK262051:UOK262053 UYG262051:UYG262053 VIC262051:VIC262053 VRY262051:VRY262053 WBU262051:WBU262053 WLQ262051:WLQ262053 WVM262051:WVM262053 JA327587:JA327589 SW327587:SW327589 ACS327587:ACS327589 AMO327587:AMO327589 AWK327587:AWK327589 BGG327587:BGG327589 BQC327587:BQC327589 BZY327587:BZY327589 CJU327587:CJU327589 CTQ327587:CTQ327589 DDM327587:DDM327589 DNI327587:DNI327589 DXE327587:DXE327589 EHA327587:EHA327589 EQW327587:EQW327589 FAS327587:FAS327589 FKO327587:FKO327589 FUK327587:FUK327589 GEG327587:GEG327589 GOC327587:GOC327589 GXY327587:GXY327589 HHU327587:HHU327589 HRQ327587:HRQ327589 IBM327587:IBM327589 ILI327587:ILI327589 IVE327587:IVE327589 JFA327587:JFA327589 JOW327587:JOW327589 JYS327587:JYS327589 KIO327587:KIO327589 KSK327587:KSK327589 LCG327587:LCG327589 LMC327587:LMC327589 LVY327587:LVY327589 MFU327587:MFU327589 MPQ327587:MPQ327589 MZM327587:MZM327589 NJI327587:NJI327589 NTE327587:NTE327589 ODA327587:ODA327589 OMW327587:OMW327589 OWS327587:OWS327589 PGO327587:PGO327589 PQK327587:PQK327589 QAG327587:QAG327589 QKC327587:QKC327589 QTY327587:QTY327589 RDU327587:RDU327589 RNQ327587:RNQ327589 RXM327587:RXM327589 SHI327587:SHI327589 SRE327587:SRE327589 TBA327587:TBA327589 TKW327587:TKW327589 TUS327587:TUS327589 UEO327587:UEO327589 UOK327587:UOK327589 UYG327587:UYG327589 VIC327587:VIC327589 VRY327587:VRY327589 WBU327587:WBU327589 WLQ327587:WLQ327589 WVM327587:WVM327589 JA393123:JA393125 SW393123:SW393125 ACS393123:ACS393125 AMO393123:AMO393125 AWK393123:AWK393125 BGG393123:BGG393125 BQC393123:BQC393125 BZY393123:BZY393125 CJU393123:CJU393125 CTQ393123:CTQ393125 DDM393123:DDM393125 DNI393123:DNI393125 DXE393123:DXE393125 EHA393123:EHA393125 EQW393123:EQW393125 FAS393123:FAS393125 FKO393123:FKO393125 FUK393123:FUK393125 GEG393123:GEG393125 GOC393123:GOC393125 GXY393123:GXY393125 HHU393123:HHU393125 HRQ393123:HRQ393125 IBM393123:IBM393125 ILI393123:ILI393125 IVE393123:IVE393125 JFA393123:JFA393125 JOW393123:JOW393125 JYS393123:JYS393125 KIO393123:KIO393125 KSK393123:KSK393125 LCG393123:LCG393125 LMC393123:LMC393125 LVY393123:LVY393125 MFU393123:MFU393125 MPQ393123:MPQ393125 MZM393123:MZM393125 NJI393123:NJI393125 NTE393123:NTE393125 ODA393123:ODA393125 OMW393123:OMW393125 OWS393123:OWS393125 PGO393123:PGO393125 PQK393123:PQK393125 QAG393123:QAG393125 QKC393123:QKC393125 QTY393123:QTY393125 RDU393123:RDU393125 RNQ393123:RNQ393125 RXM393123:RXM393125 SHI393123:SHI393125 SRE393123:SRE393125 TBA393123:TBA393125 TKW393123:TKW393125 TUS393123:TUS393125 UEO393123:UEO393125 UOK393123:UOK393125 UYG393123:UYG393125 VIC393123:VIC393125 VRY393123:VRY393125 WBU393123:WBU393125 WLQ393123:WLQ393125 WVM393123:WVM393125 JA458659:JA458661 SW458659:SW458661 ACS458659:ACS458661 AMO458659:AMO458661 AWK458659:AWK458661 BGG458659:BGG458661 BQC458659:BQC458661 BZY458659:BZY458661 CJU458659:CJU458661 CTQ458659:CTQ458661 DDM458659:DDM458661 DNI458659:DNI458661 DXE458659:DXE458661 EHA458659:EHA458661 EQW458659:EQW458661 FAS458659:FAS458661 FKO458659:FKO458661 FUK458659:FUK458661 GEG458659:GEG458661 GOC458659:GOC458661 GXY458659:GXY458661 HHU458659:HHU458661 HRQ458659:HRQ458661 IBM458659:IBM458661 ILI458659:ILI458661 IVE458659:IVE458661 JFA458659:JFA458661 JOW458659:JOW458661 JYS458659:JYS458661 KIO458659:KIO458661 KSK458659:KSK458661 LCG458659:LCG458661 LMC458659:LMC458661 LVY458659:LVY458661 MFU458659:MFU458661 MPQ458659:MPQ458661 MZM458659:MZM458661 NJI458659:NJI458661 NTE458659:NTE458661 ODA458659:ODA458661 OMW458659:OMW458661 OWS458659:OWS458661 PGO458659:PGO458661 PQK458659:PQK458661 QAG458659:QAG458661 QKC458659:QKC458661 QTY458659:QTY458661 RDU458659:RDU458661 RNQ458659:RNQ458661 RXM458659:RXM458661 SHI458659:SHI458661 SRE458659:SRE458661 TBA458659:TBA458661 TKW458659:TKW458661 TUS458659:TUS458661 UEO458659:UEO458661 UOK458659:UOK458661 UYG458659:UYG458661 VIC458659:VIC458661 VRY458659:VRY458661 WBU458659:WBU458661 WLQ458659:WLQ458661 WVM458659:WVM458661 JA524195:JA524197 SW524195:SW524197 ACS524195:ACS524197 AMO524195:AMO524197 AWK524195:AWK524197 BGG524195:BGG524197 BQC524195:BQC524197 BZY524195:BZY524197 CJU524195:CJU524197 CTQ524195:CTQ524197 DDM524195:DDM524197 DNI524195:DNI524197 DXE524195:DXE524197 EHA524195:EHA524197 EQW524195:EQW524197 FAS524195:FAS524197 FKO524195:FKO524197 FUK524195:FUK524197 GEG524195:GEG524197 GOC524195:GOC524197 GXY524195:GXY524197 HHU524195:HHU524197 HRQ524195:HRQ524197 IBM524195:IBM524197 ILI524195:ILI524197 IVE524195:IVE524197 JFA524195:JFA524197 JOW524195:JOW524197 JYS524195:JYS524197 KIO524195:KIO524197 KSK524195:KSK524197 LCG524195:LCG524197 LMC524195:LMC524197 LVY524195:LVY524197 MFU524195:MFU524197 MPQ524195:MPQ524197 MZM524195:MZM524197 NJI524195:NJI524197 NTE524195:NTE524197 ODA524195:ODA524197 OMW524195:OMW524197 OWS524195:OWS524197 PGO524195:PGO524197 PQK524195:PQK524197 QAG524195:QAG524197 QKC524195:QKC524197 QTY524195:QTY524197 RDU524195:RDU524197 RNQ524195:RNQ524197 RXM524195:RXM524197 SHI524195:SHI524197 SRE524195:SRE524197 TBA524195:TBA524197 TKW524195:TKW524197 TUS524195:TUS524197 UEO524195:UEO524197 UOK524195:UOK524197 UYG524195:UYG524197 VIC524195:VIC524197 VRY524195:VRY524197 WBU524195:WBU524197 WLQ524195:WLQ524197 WVM524195:WVM524197 JA589731:JA589733 SW589731:SW589733 ACS589731:ACS589733 AMO589731:AMO589733 AWK589731:AWK589733 BGG589731:BGG589733 BQC589731:BQC589733 BZY589731:BZY589733 CJU589731:CJU589733 CTQ589731:CTQ589733 DDM589731:DDM589733 DNI589731:DNI589733 DXE589731:DXE589733 EHA589731:EHA589733 EQW589731:EQW589733 FAS589731:FAS589733 FKO589731:FKO589733 FUK589731:FUK589733 GEG589731:GEG589733 GOC589731:GOC589733 GXY589731:GXY589733 HHU589731:HHU589733 HRQ589731:HRQ589733 IBM589731:IBM589733 ILI589731:ILI589733 IVE589731:IVE589733 JFA589731:JFA589733 JOW589731:JOW589733 JYS589731:JYS589733 KIO589731:KIO589733 KSK589731:KSK589733 LCG589731:LCG589733 LMC589731:LMC589733 LVY589731:LVY589733 MFU589731:MFU589733 MPQ589731:MPQ589733 MZM589731:MZM589733 NJI589731:NJI589733 NTE589731:NTE589733 ODA589731:ODA589733 OMW589731:OMW589733 OWS589731:OWS589733 PGO589731:PGO589733 PQK589731:PQK589733 QAG589731:QAG589733 QKC589731:QKC589733 QTY589731:QTY589733 RDU589731:RDU589733 RNQ589731:RNQ589733 RXM589731:RXM589733 SHI589731:SHI589733 SRE589731:SRE589733 TBA589731:TBA589733 TKW589731:TKW589733 TUS589731:TUS589733 UEO589731:UEO589733 UOK589731:UOK589733 UYG589731:UYG589733 VIC589731:VIC589733 VRY589731:VRY589733 WBU589731:WBU589733 WLQ589731:WLQ589733 WVM589731:WVM589733 JA655267:JA655269 SW655267:SW655269 ACS655267:ACS655269 AMO655267:AMO655269 AWK655267:AWK655269 BGG655267:BGG655269 BQC655267:BQC655269 BZY655267:BZY655269 CJU655267:CJU655269 CTQ655267:CTQ655269 DDM655267:DDM655269 DNI655267:DNI655269 DXE655267:DXE655269 EHA655267:EHA655269 EQW655267:EQW655269 FAS655267:FAS655269 FKO655267:FKO655269 FUK655267:FUK655269 GEG655267:GEG655269 GOC655267:GOC655269 GXY655267:GXY655269 HHU655267:HHU655269 HRQ655267:HRQ655269 IBM655267:IBM655269 ILI655267:ILI655269 IVE655267:IVE655269 JFA655267:JFA655269 JOW655267:JOW655269 JYS655267:JYS655269 KIO655267:KIO655269 KSK655267:KSK655269 LCG655267:LCG655269 LMC655267:LMC655269 LVY655267:LVY655269 MFU655267:MFU655269 MPQ655267:MPQ655269 MZM655267:MZM655269 NJI655267:NJI655269 NTE655267:NTE655269 ODA655267:ODA655269 OMW655267:OMW655269 OWS655267:OWS655269 PGO655267:PGO655269 PQK655267:PQK655269 QAG655267:QAG655269 QKC655267:QKC655269 QTY655267:QTY655269 RDU655267:RDU655269 RNQ655267:RNQ655269 RXM655267:RXM655269 SHI655267:SHI655269 SRE655267:SRE655269 TBA655267:TBA655269 TKW655267:TKW655269 TUS655267:TUS655269 UEO655267:UEO655269 UOK655267:UOK655269 UYG655267:UYG655269 VIC655267:VIC655269 VRY655267:VRY655269 WBU655267:WBU655269 WLQ655267:WLQ655269 WVM655267:WVM655269 JA720803:JA720805 SW720803:SW720805 ACS720803:ACS720805 AMO720803:AMO720805 AWK720803:AWK720805 BGG720803:BGG720805 BQC720803:BQC720805 BZY720803:BZY720805 CJU720803:CJU720805 CTQ720803:CTQ720805 DDM720803:DDM720805 DNI720803:DNI720805 DXE720803:DXE720805 EHA720803:EHA720805 EQW720803:EQW720805 FAS720803:FAS720805 FKO720803:FKO720805 FUK720803:FUK720805 GEG720803:GEG720805 GOC720803:GOC720805 GXY720803:GXY720805 HHU720803:HHU720805 HRQ720803:HRQ720805 IBM720803:IBM720805 ILI720803:ILI720805 IVE720803:IVE720805 JFA720803:JFA720805 JOW720803:JOW720805 JYS720803:JYS720805 KIO720803:KIO720805 KSK720803:KSK720805 LCG720803:LCG720805 LMC720803:LMC720805 LVY720803:LVY720805 MFU720803:MFU720805 MPQ720803:MPQ720805 MZM720803:MZM720805 NJI720803:NJI720805 NTE720803:NTE720805 ODA720803:ODA720805 OMW720803:OMW720805 OWS720803:OWS720805 PGO720803:PGO720805 PQK720803:PQK720805 QAG720803:QAG720805 QKC720803:QKC720805 QTY720803:QTY720805 RDU720803:RDU720805 RNQ720803:RNQ720805 RXM720803:RXM720805 SHI720803:SHI720805 SRE720803:SRE720805 TBA720803:TBA720805 TKW720803:TKW720805 TUS720803:TUS720805 UEO720803:UEO720805 UOK720803:UOK720805 UYG720803:UYG720805 VIC720803:VIC720805 VRY720803:VRY720805 WBU720803:WBU720805 WLQ720803:WLQ720805 WVM720803:WVM720805 JA786339:JA786341 SW786339:SW786341 ACS786339:ACS786341 AMO786339:AMO786341 AWK786339:AWK786341 BGG786339:BGG786341 BQC786339:BQC786341 BZY786339:BZY786341 CJU786339:CJU786341 CTQ786339:CTQ786341 DDM786339:DDM786341 DNI786339:DNI786341 DXE786339:DXE786341 EHA786339:EHA786341 EQW786339:EQW786341 FAS786339:FAS786341 FKO786339:FKO786341 FUK786339:FUK786341 GEG786339:GEG786341 GOC786339:GOC786341 GXY786339:GXY786341 HHU786339:HHU786341 HRQ786339:HRQ786341 IBM786339:IBM786341 ILI786339:ILI786341 IVE786339:IVE786341 JFA786339:JFA786341 JOW786339:JOW786341 JYS786339:JYS786341 KIO786339:KIO786341 KSK786339:KSK786341 LCG786339:LCG786341 LMC786339:LMC786341 LVY786339:LVY786341 MFU786339:MFU786341 MPQ786339:MPQ786341 MZM786339:MZM786341 NJI786339:NJI786341 NTE786339:NTE786341 ODA786339:ODA786341 OMW786339:OMW786341 OWS786339:OWS786341 PGO786339:PGO786341 PQK786339:PQK786341 QAG786339:QAG786341 QKC786339:QKC786341 QTY786339:QTY786341 RDU786339:RDU786341 RNQ786339:RNQ786341 RXM786339:RXM786341 SHI786339:SHI786341 SRE786339:SRE786341 TBA786339:TBA786341 TKW786339:TKW786341 TUS786339:TUS786341 UEO786339:UEO786341 UOK786339:UOK786341 UYG786339:UYG786341 VIC786339:VIC786341 VRY786339:VRY786341 WBU786339:WBU786341 WLQ786339:WLQ786341 WVM786339:WVM786341 JA851875:JA851877 SW851875:SW851877 ACS851875:ACS851877 AMO851875:AMO851877 AWK851875:AWK851877 BGG851875:BGG851877 BQC851875:BQC851877 BZY851875:BZY851877 CJU851875:CJU851877 CTQ851875:CTQ851877 DDM851875:DDM851877 DNI851875:DNI851877 DXE851875:DXE851877 EHA851875:EHA851877 EQW851875:EQW851877 FAS851875:FAS851877 FKO851875:FKO851877 FUK851875:FUK851877 GEG851875:GEG851877 GOC851875:GOC851877 GXY851875:GXY851877 HHU851875:HHU851877 HRQ851875:HRQ851877 IBM851875:IBM851877 ILI851875:ILI851877 IVE851875:IVE851877 JFA851875:JFA851877 JOW851875:JOW851877 JYS851875:JYS851877 KIO851875:KIO851877 KSK851875:KSK851877 LCG851875:LCG851877 LMC851875:LMC851877 LVY851875:LVY851877 MFU851875:MFU851877 MPQ851875:MPQ851877 MZM851875:MZM851877 NJI851875:NJI851877 NTE851875:NTE851877 ODA851875:ODA851877 OMW851875:OMW851877 OWS851875:OWS851877 PGO851875:PGO851877 PQK851875:PQK851877 QAG851875:QAG851877 QKC851875:QKC851877 QTY851875:QTY851877 RDU851875:RDU851877 RNQ851875:RNQ851877 RXM851875:RXM851877 SHI851875:SHI851877 SRE851875:SRE851877 TBA851875:TBA851877 TKW851875:TKW851877 TUS851875:TUS851877 UEO851875:UEO851877 UOK851875:UOK851877 UYG851875:UYG851877 VIC851875:VIC851877 VRY851875:VRY851877 WBU851875:WBU851877 WLQ851875:WLQ851877 WVM851875:WVM851877 JA917411:JA917413 SW917411:SW917413 ACS917411:ACS917413 AMO917411:AMO917413 AWK917411:AWK917413 BGG917411:BGG917413 BQC917411:BQC917413 BZY917411:BZY917413 CJU917411:CJU917413 CTQ917411:CTQ917413 DDM917411:DDM917413 DNI917411:DNI917413 DXE917411:DXE917413 EHA917411:EHA917413 EQW917411:EQW917413 FAS917411:FAS917413 FKO917411:FKO917413 FUK917411:FUK917413 GEG917411:GEG917413 GOC917411:GOC917413 GXY917411:GXY917413 HHU917411:HHU917413 HRQ917411:HRQ917413 IBM917411:IBM917413 ILI917411:ILI917413 IVE917411:IVE917413 JFA917411:JFA917413 JOW917411:JOW917413 JYS917411:JYS917413 KIO917411:KIO917413 KSK917411:KSK917413 LCG917411:LCG917413 LMC917411:LMC917413 LVY917411:LVY917413 MFU917411:MFU917413 MPQ917411:MPQ917413 MZM917411:MZM917413 NJI917411:NJI917413 NTE917411:NTE917413 ODA917411:ODA917413 OMW917411:OMW917413 OWS917411:OWS917413 PGO917411:PGO917413 PQK917411:PQK917413 QAG917411:QAG917413 QKC917411:QKC917413 QTY917411:QTY917413 RDU917411:RDU917413 RNQ917411:RNQ917413 RXM917411:RXM917413 SHI917411:SHI917413 SRE917411:SRE917413 TBA917411:TBA917413 TKW917411:TKW917413 TUS917411:TUS917413 UEO917411:UEO917413 UOK917411:UOK917413 UYG917411:UYG917413 VIC917411:VIC917413 VRY917411:VRY917413 WBU917411:WBU917413 WLQ917411:WLQ917413 WVM917411:WVM917413 JA982947:JA982949 SW982947:SW982949 ACS982947:ACS982949 AMO982947:AMO982949 AWK982947:AWK982949 BGG982947:BGG982949 BQC982947:BQC982949 BZY982947:BZY982949 CJU982947:CJU982949 CTQ982947:CTQ982949 DDM982947:DDM982949 DNI982947:DNI982949 DXE982947:DXE982949 EHA982947:EHA982949 EQW982947:EQW982949 FAS982947:FAS982949 FKO982947:FKO982949 FUK982947:FUK982949 GEG982947:GEG982949 GOC982947:GOC982949 GXY982947:GXY982949 HHU982947:HHU982949 HRQ982947:HRQ982949 IBM982947:IBM982949 ILI982947:ILI982949 IVE982947:IVE982949 JFA982947:JFA982949 JOW982947:JOW982949 JYS982947:JYS982949 KIO982947:KIO982949 KSK982947:KSK982949 LCG982947:LCG982949 LMC982947:LMC982949 LVY982947:LVY982949 MFU982947:MFU982949 MPQ982947:MPQ982949 MZM982947:MZM982949 NJI982947:NJI982949 NTE982947:NTE982949 ODA982947:ODA982949 OMW982947:OMW982949 OWS982947:OWS982949 PGO982947:PGO982949 PQK982947:PQK982949 QAG982947:QAG982949 QKC982947:QKC982949 QTY982947:QTY982949 RDU982947:RDU982949 RNQ982947:RNQ982949 RXM982947:RXM982949 SHI982947:SHI982949 SRE982947:SRE982949 TBA982947:TBA982949 TKW982947:TKW982949 TUS982947:TUS982949 UEO982947:UEO982949 UOK982947:UOK982949 UYG982947:UYG982949 VIC982947:VIC982949 VRY982947:VRY982949 WBU982947:WBU982949 WLQ982947:WLQ982949 WVM982947:WVM982949">
      <formula1>vadovu_sk</formula1>
    </dataValidation>
    <dataValidation type="list" allowBlank="1" showInputMessage="1" showErrorMessage="1" sqref="HO65473:HO65476 RK65473:RK65476 ABG65473:ABG65476 ALC65473:ALC65476 AUY65473:AUY65476 BEU65473:BEU65476 BOQ65473:BOQ65476 BYM65473:BYM65476 CII65473:CII65476 CSE65473:CSE65476 DCA65473:DCA65476 DLW65473:DLW65476 DVS65473:DVS65476 EFO65473:EFO65476 EPK65473:EPK65476 EZG65473:EZG65476 FJC65473:FJC65476 FSY65473:FSY65476 GCU65473:GCU65476 GMQ65473:GMQ65476 GWM65473:GWM65476 HGI65473:HGI65476 HQE65473:HQE65476 IAA65473:IAA65476 IJW65473:IJW65476 ITS65473:ITS65476 JDO65473:JDO65476 JNK65473:JNK65476 JXG65473:JXG65476 KHC65473:KHC65476 KQY65473:KQY65476 LAU65473:LAU65476 LKQ65473:LKQ65476 LUM65473:LUM65476 MEI65473:MEI65476 MOE65473:MOE65476 MYA65473:MYA65476 NHW65473:NHW65476 NRS65473:NRS65476 OBO65473:OBO65476 OLK65473:OLK65476 OVG65473:OVG65476 PFC65473:PFC65476 POY65473:POY65476 PYU65473:PYU65476 QIQ65473:QIQ65476 QSM65473:QSM65476 RCI65473:RCI65476 RME65473:RME65476 RWA65473:RWA65476 SFW65473:SFW65476 SPS65473:SPS65476 SZO65473:SZO65476 TJK65473:TJK65476 TTG65473:TTG65476 UDC65473:UDC65476 UMY65473:UMY65476 UWU65473:UWU65476 VGQ65473:VGQ65476 VQM65473:VQM65476 WAI65473:WAI65476 WKE65473:WKE65476 WUA65473:WUA65476 XDW65473:XDW65476 HO131009:HO131012 RK131009:RK131012 ABG131009:ABG131012 ALC131009:ALC131012 AUY131009:AUY131012 BEU131009:BEU131012 BOQ131009:BOQ131012 BYM131009:BYM131012 CII131009:CII131012 CSE131009:CSE131012 DCA131009:DCA131012 DLW131009:DLW131012 DVS131009:DVS131012 EFO131009:EFO131012 EPK131009:EPK131012 EZG131009:EZG131012 FJC131009:FJC131012 FSY131009:FSY131012 GCU131009:GCU131012 GMQ131009:GMQ131012 GWM131009:GWM131012 HGI131009:HGI131012 HQE131009:HQE131012 IAA131009:IAA131012 IJW131009:IJW131012 ITS131009:ITS131012 JDO131009:JDO131012 JNK131009:JNK131012 JXG131009:JXG131012 KHC131009:KHC131012 KQY131009:KQY131012 LAU131009:LAU131012 LKQ131009:LKQ131012 LUM131009:LUM131012 MEI131009:MEI131012 MOE131009:MOE131012 MYA131009:MYA131012 NHW131009:NHW131012 NRS131009:NRS131012 OBO131009:OBO131012 OLK131009:OLK131012 OVG131009:OVG131012 PFC131009:PFC131012 POY131009:POY131012 PYU131009:PYU131012 QIQ131009:QIQ131012 QSM131009:QSM131012 RCI131009:RCI131012 RME131009:RME131012 RWA131009:RWA131012 SFW131009:SFW131012 SPS131009:SPS131012 SZO131009:SZO131012 TJK131009:TJK131012 TTG131009:TTG131012 UDC131009:UDC131012 UMY131009:UMY131012 UWU131009:UWU131012 VGQ131009:VGQ131012 VQM131009:VQM131012 WAI131009:WAI131012 WKE131009:WKE131012 WUA131009:WUA131012 XDW131009:XDW131012 HO196545:HO196548 RK196545:RK196548 ABG196545:ABG196548 ALC196545:ALC196548 AUY196545:AUY196548 BEU196545:BEU196548 BOQ196545:BOQ196548 BYM196545:BYM196548 CII196545:CII196548 CSE196545:CSE196548 DCA196545:DCA196548 DLW196545:DLW196548 DVS196545:DVS196548 EFO196545:EFO196548 EPK196545:EPK196548 EZG196545:EZG196548 FJC196545:FJC196548 FSY196545:FSY196548 GCU196545:GCU196548 GMQ196545:GMQ196548 GWM196545:GWM196548 HGI196545:HGI196548 HQE196545:HQE196548 IAA196545:IAA196548 IJW196545:IJW196548 ITS196545:ITS196548 JDO196545:JDO196548 JNK196545:JNK196548 JXG196545:JXG196548 KHC196545:KHC196548 KQY196545:KQY196548 LAU196545:LAU196548 LKQ196545:LKQ196548 LUM196545:LUM196548 MEI196545:MEI196548 MOE196545:MOE196548 MYA196545:MYA196548 NHW196545:NHW196548 NRS196545:NRS196548 OBO196545:OBO196548 OLK196545:OLK196548 OVG196545:OVG196548 PFC196545:PFC196548 POY196545:POY196548 PYU196545:PYU196548 QIQ196545:QIQ196548 QSM196545:QSM196548 RCI196545:RCI196548 RME196545:RME196548 RWA196545:RWA196548 SFW196545:SFW196548 SPS196545:SPS196548 SZO196545:SZO196548 TJK196545:TJK196548 TTG196545:TTG196548 UDC196545:UDC196548 UMY196545:UMY196548 UWU196545:UWU196548 VGQ196545:VGQ196548 VQM196545:VQM196548 WAI196545:WAI196548 WKE196545:WKE196548 WUA196545:WUA196548 XDW196545:XDW196548 HO262081:HO262084 RK262081:RK262084 ABG262081:ABG262084 ALC262081:ALC262084 AUY262081:AUY262084 BEU262081:BEU262084 BOQ262081:BOQ262084 BYM262081:BYM262084 CII262081:CII262084 CSE262081:CSE262084 DCA262081:DCA262084 DLW262081:DLW262084 DVS262081:DVS262084 EFO262081:EFO262084 EPK262081:EPK262084 EZG262081:EZG262084 FJC262081:FJC262084 FSY262081:FSY262084 GCU262081:GCU262084 GMQ262081:GMQ262084 GWM262081:GWM262084 HGI262081:HGI262084 HQE262081:HQE262084 IAA262081:IAA262084 IJW262081:IJW262084 ITS262081:ITS262084 JDO262081:JDO262084 JNK262081:JNK262084 JXG262081:JXG262084 KHC262081:KHC262084 KQY262081:KQY262084 LAU262081:LAU262084 LKQ262081:LKQ262084 LUM262081:LUM262084 MEI262081:MEI262084 MOE262081:MOE262084 MYA262081:MYA262084 NHW262081:NHW262084 NRS262081:NRS262084 OBO262081:OBO262084 OLK262081:OLK262084 OVG262081:OVG262084 PFC262081:PFC262084 POY262081:POY262084 PYU262081:PYU262084 QIQ262081:QIQ262084 QSM262081:QSM262084 RCI262081:RCI262084 RME262081:RME262084 RWA262081:RWA262084 SFW262081:SFW262084 SPS262081:SPS262084 SZO262081:SZO262084 TJK262081:TJK262084 TTG262081:TTG262084 UDC262081:UDC262084 UMY262081:UMY262084 UWU262081:UWU262084 VGQ262081:VGQ262084 VQM262081:VQM262084 WAI262081:WAI262084 WKE262081:WKE262084 WUA262081:WUA262084 XDW262081:XDW262084 HO327617:HO327620 RK327617:RK327620 ABG327617:ABG327620 ALC327617:ALC327620 AUY327617:AUY327620 BEU327617:BEU327620 BOQ327617:BOQ327620 BYM327617:BYM327620 CII327617:CII327620 CSE327617:CSE327620 DCA327617:DCA327620 DLW327617:DLW327620 DVS327617:DVS327620 EFO327617:EFO327620 EPK327617:EPK327620 EZG327617:EZG327620 FJC327617:FJC327620 FSY327617:FSY327620 GCU327617:GCU327620 GMQ327617:GMQ327620 GWM327617:GWM327620 HGI327617:HGI327620 HQE327617:HQE327620 IAA327617:IAA327620 IJW327617:IJW327620 ITS327617:ITS327620 JDO327617:JDO327620 JNK327617:JNK327620 JXG327617:JXG327620 KHC327617:KHC327620 KQY327617:KQY327620 LAU327617:LAU327620 LKQ327617:LKQ327620 LUM327617:LUM327620 MEI327617:MEI327620 MOE327617:MOE327620 MYA327617:MYA327620 NHW327617:NHW327620 NRS327617:NRS327620 OBO327617:OBO327620 OLK327617:OLK327620 OVG327617:OVG327620 PFC327617:PFC327620 POY327617:POY327620 PYU327617:PYU327620 QIQ327617:QIQ327620 QSM327617:QSM327620 RCI327617:RCI327620 RME327617:RME327620 RWA327617:RWA327620 SFW327617:SFW327620 SPS327617:SPS327620 SZO327617:SZO327620 TJK327617:TJK327620 TTG327617:TTG327620 UDC327617:UDC327620 UMY327617:UMY327620 UWU327617:UWU327620 VGQ327617:VGQ327620 VQM327617:VQM327620 WAI327617:WAI327620 WKE327617:WKE327620 WUA327617:WUA327620 XDW327617:XDW327620 HO393153:HO393156 RK393153:RK393156 ABG393153:ABG393156 ALC393153:ALC393156 AUY393153:AUY393156 BEU393153:BEU393156 BOQ393153:BOQ393156 BYM393153:BYM393156 CII393153:CII393156 CSE393153:CSE393156 DCA393153:DCA393156 DLW393153:DLW393156 DVS393153:DVS393156 EFO393153:EFO393156 EPK393153:EPK393156 EZG393153:EZG393156 FJC393153:FJC393156 FSY393153:FSY393156 GCU393153:GCU393156 GMQ393153:GMQ393156 GWM393153:GWM393156 HGI393153:HGI393156 HQE393153:HQE393156 IAA393153:IAA393156 IJW393153:IJW393156 ITS393153:ITS393156 JDO393153:JDO393156 JNK393153:JNK393156 JXG393153:JXG393156 KHC393153:KHC393156 KQY393153:KQY393156 LAU393153:LAU393156 LKQ393153:LKQ393156 LUM393153:LUM393156 MEI393153:MEI393156 MOE393153:MOE393156 MYA393153:MYA393156 NHW393153:NHW393156 NRS393153:NRS393156 OBO393153:OBO393156 OLK393153:OLK393156 OVG393153:OVG393156 PFC393153:PFC393156 POY393153:POY393156 PYU393153:PYU393156 QIQ393153:QIQ393156 QSM393153:QSM393156 RCI393153:RCI393156 RME393153:RME393156 RWA393153:RWA393156 SFW393153:SFW393156 SPS393153:SPS393156 SZO393153:SZO393156 TJK393153:TJK393156 TTG393153:TTG393156 UDC393153:UDC393156 UMY393153:UMY393156 UWU393153:UWU393156 VGQ393153:VGQ393156 VQM393153:VQM393156 WAI393153:WAI393156 WKE393153:WKE393156 WUA393153:WUA393156 XDW393153:XDW393156 HO458689:HO458692 RK458689:RK458692 ABG458689:ABG458692 ALC458689:ALC458692 AUY458689:AUY458692 BEU458689:BEU458692 BOQ458689:BOQ458692 BYM458689:BYM458692 CII458689:CII458692 CSE458689:CSE458692 DCA458689:DCA458692 DLW458689:DLW458692 DVS458689:DVS458692 EFO458689:EFO458692 EPK458689:EPK458692 EZG458689:EZG458692 FJC458689:FJC458692 FSY458689:FSY458692 GCU458689:GCU458692 GMQ458689:GMQ458692 GWM458689:GWM458692 HGI458689:HGI458692 HQE458689:HQE458692 IAA458689:IAA458692 IJW458689:IJW458692 ITS458689:ITS458692 JDO458689:JDO458692 JNK458689:JNK458692 JXG458689:JXG458692 KHC458689:KHC458692 KQY458689:KQY458692 LAU458689:LAU458692 LKQ458689:LKQ458692 LUM458689:LUM458692 MEI458689:MEI458692 MOE458689:MOE458692 MYA458689:MYA458692 NHW458689:NHW458692 NRS458689:NRS458692 OBO458689:OBO458692 OLK458689:OLK458692 OVG458689:OVG458692 PFC458689:PFC458692 POY458689:POY458692 PYU458689:PYU458692 QIQ458689:QIQ458692 QSM458689:QSM458692 RCI458689:RCI458692 RME458689:RME458692 RWA458689:RWA458692 SFW458689:SFW458692 SPS458689:SPS458692 SZO458689:SZO458692 TJK458689:TJK458692 TTG458689:TTG458692 UDC458689:UDC458692 UMY458689:UMY458692 UWU458689:UWU458692 VGQ458689:VGQ458692 VQM458689:VQM458692 WAI458689:WAI458692 WKE458689:WKE458692 WUA458689:WUA458692 XDW458689:XDW458692 HO524225:HO524228 RK524225:RK524228 ABG524225:ABG524228 ALC524225:ALC524228 AUY524225:AUY524228 BEU524225:BEU524228 BOQ524225:BOQ524228 BYM524225:BYM524228 CII524225:CII524228 CSE524225:CSE524228 DCA524225:DCA524228 DLW524225:DLW524228 DVS524225:DVS524228 EFO524225:EFO524228 EPK524225:EPK524228 EZG524225:EZG524228 FJC524225:FJC524228 FSY524225:FSY524228 GCU524225:GCU524228 GMQ524225:GMQ524228 GWM524225:GWM524228 HGI524225:HGI524228 HQE524225:HQE524228 IAA524225:IAA524228 IJW524225:IJW524228 ITS524225:ITS524228 JDO524225:JDO524228 JNK524225:JNK524228 JXG524225:JXG524228 KHC524225:KHC524228 KQY524225:KQY524228 LAU524225:LAU524228 LKQ524225:LKQ524228 LUM524225:LUM524228 MEI524225:MEI524228 MOE524225:MOE524228 MYA524225:MYA524228 NHW524225:NHW524228 NRS524225:NRS524228 OBO524225:OBO524228 OLK524225:OLK524228 OVG524225:OVG524228 PFC524225:PFC524228 POY524225:POY524228 PYU524225:PYU524228 QIQ524225:QIQ524228 QSM524225:QSM524228 RCI524225:RCI524228 RME524225:RME524228 RWA524225:RWA524228 SFW524225:SFW524228 SPS524225:SPS524228 SZO524225:SZO524228 TJK524225:TJK524228 TTG524225:TTG524228 UDC524225:UDC524228 UMY524225:UMY524228 UWU524225:UWU524228 VGQ524225:VGQ524228 VQM524225:VQM524228 WAI524225:WAI524228 WKE524225:WKE524228 WUA524225:WUA524228 XDW524225:XDW524228 HO589761:HO589764 RK589761:RK589764 ABG589761:ABG589764 ALC589761:ALC589764 AUY589761:AUY589764 BEU589761:BEU589764 BOQ589761:BOQ589764 BYM589761:BYM589764 CII589761:CII589764 CSE589761:CSE589764 DCA589761:DCA589764 DLW589761:DLW589764 DVS589761:DVS589764 EFO589761:EFO589764 EPK589761:EPK589764 EZG589761:EZG589764 FJC589761:FJC589764 FSY589761:FSY589764 GCU589761:GCU589764 GMQ589761:GMQ589764 GWM589761:GWM589764 HGI589761:HGI589764 HQE589761:HQE589764 IAA589761:IAA589764 IJW589761:IJW589764 ITS589761:ITS589764 JDO589761:JDO589764 JNK589761:JNK589764 JXG589761:JXG589764 KHC589761:KHC589764 KQY589761:KQY589764 LAU589761:LAU589764 LKQ589761:LKQ589764 LUM589761:LUM589764 MEI589761:MEI589764 MOE589761:MOE589764 MYA589761:MYA589764 NHW589761:NHW589764 NRS589761:NRS589764 OBO589761:OBO589764 OLK589761:OLK589764 OVG589761:OVG589764 PFC589761:PFC589764 POY589761:POY589764 PYU589761:PYU589764 QIQ589761:QIQ589764 QSM589761:QSM589764 RCI589761:RCI589764 RME589761:RME589764 RWA589761:RWA589764 SFW589761:SFW589764 SPS589761:SPS589764 SZO589761:SZO589764 TJK589761:TJK589764 TTG589761:TTG589764 UDC589761:UDC589764 UMY589761:UMY589764 UWU589761:UWU589764 VGQ589761:VGQ589764 VQM589761:VQM589764 WAI589761:WAI589764 WKE589761:WKE589764 WUA589761:WUA589764 XDW589761:XDW589764 HO655297:HO655300 RK655297:RK655300 ABG655297:ABG655300 ALC655297:ALC655300 AUY655297:AUY655300 BEU655297:BEU655300 BOQ655297:BOQ655300 BYM655297:BYM655300 CII655297:CII655300 CSE655297:CSE655300 DCA655297:DCA655300 DLW655297:DLW655300 DVS655297:DVS655300 EFO655297:EFO655300 EPK655297:EPK655300 EZG655297:EZG655300 FJC655297:FJC655300 FSY655297:FSY655300 GCU655297:GCU655300 GMQ655297:GMQ655300 GWM655297:GWM655300 HGI655297:HGI655300 HQE655297:HQE655300 IAA655297:IAA655300 IJW655297:IJW655300 ITS655297:ITS655300 JDO655297:JDO655300 JNK655297:JNK655300 JXG655297:JXG655300 KHC655297:KHC655300 KQY655297:KQY655300 LAU655297:LAU655300 LKQ655297:LKQ655300 LUM655297:LUM655300 MEI655297:MEI655300 MOE655297:MOE655300 MYA655297:MYA655300 NHW655297:NHW655300 NRS655297:NRS655300 OBO655297:OBO655300 OLK655297:OLK655300 OVG655297:OVG655300 PFC655297:PFC655300 POY655297:POY655300 PYU655297:PYU655300 QIQ655297:QIQ655300 QSM655297:QSM655300 RCI655297:RCI655300 RME655297:RME655300 RWA655297:RWA655300 SFW655297:SFW655300 SPS655297:SPS655300 SZO655297:SZO655300 TJK655297:TJK655300 TTG655297:TTG655300 UDC655297:UDC655300 UMY655297:UMY655300 UWU655297:UWU655300 VGQ655297:VGQ655300 VQM655297:VQM655300 WAI655297:WAI655300 WKE655297:WKE655300 WUA655297:WUA655300 XDW655297:XDW655300 HO720833:HO720836 RK720833:RK720836 ABG720833:ABG720836 ALC720833:ALC720836 AUY720833:AUY720836 BEU720833:BEU720836 BOQ720833:BOQ720836 BYM720833:BYM720836 CII720833:CII720836 CSE720833:CSE720836 DCA720833:DCA720836 DLW720833:DLW720836 DVS720833:DVS720836 EFO720833:EFO720836 EPK720833:EPK720836 EZG720833:EZG720836 FJC720833:FJC720836 FSY720833:FSY720836 GCU720833:GCU720836 GMQ720833:GMQ720836 GWM720833:GWM720836 HGI720833:HGI720836 HQE720833:HQE720836 IAA720833:IAA720836 IJW720833:IJW720836 ITS720833:ITS720836 JDO720833:JDO720836 JNK720833:JNK720836 JXG720833:JXG720836 KHC720833:KHC720836 KQY720833:KQY720836 LAU720833:LAU720836 LKQ720833:LKQ720836 LUM720833:LUM720836 MEI720833:MEI720836 MOE720833:MOE720836 MYA720833:MYA720836 NHW720833:NHW720836 NRS720833:NRS720836 OBO720833:OBO720836 OLK720833:OLK720836 OVG720833:OVG720836 PFC720833:PFC720836 POY720833:POY720836 PYU720833:PYU720836 QIQ720833:QIQ720836 QSM720833:QSM720836 RCI720833:RCI720836 RME720833:RME720836 RWA720833:RWA720836 SFW720833:SFW720836 SPS720833:SPS720836 SZO720833:SZO720836 TJK720833:TJK720836 TTG720833:TTG720836 UDC720833:UDC720836 UMY720833:UMY720836 UWU720833:UWU720836 VGQ720833:VGQ720836 VQM720833:VQM720836 WAI720833:WAI720836 WKE720833:WKE720836 WUA720833:WUA720836 XDW720833:XDW720836 HO786369:HO786372 RK786369:RK786372 ABG786369:ABG786372 ALC786369:ALC786372 AUY786369:AUY786372 BEU786369:BEU786372 BOQ786369:BOQ786372 BYM786369:BYM786372 CII786369:CII786372 CSE786369:CSE786372 DCA786369:DCA786372 DLW786369:DLW786372 DVS786369:DVS786372 EFO786369:EFO786372 EPK786369:EPK786372 EZG786369:EZG786372 FJC786369:FJC786372 FSY786369:FSY786372 GCU786369:GCU786372 GMQ786369:GMQ786372 GWM786369:GWM786372 HGI786369:HGI786372 HQE786369:HQE786372 IAA786369:IAA786372 IJW786369:IJW786372 ITS786369:ITS786372 JDO786369:JDO786372 JNK786369:JNK786372 JXG786369:JXG786372 KHC786369:KHC786372 KQY786369:KQY786372 LAU786369:LAU786372 LKQ786369:LKQ786372 LUM786369:LUM786372 MEI786369:MEI786372 MOE786369:MOE786372 MYA786369:MYA786372 NHW786369:NHW786372 NRS786369:NRS786372 OBO786369:OBO786372 OLK786369:OLK786372 OVG786369:OVG786372 PFC786369:PFC786372 POY786369:POY786372 PYU786369:PYU786372 QIQ786369:QIQ786372 QSM786369:QSM786372 RCI786369:RCI786372 RME786369:RME786372 RWA786369:RWA786372 SFW786369:SFW786372 SPS786369:SPS786372 SZO786369:SZO786372 TJK786369:TJK786372 TTG786369:TTG786372 UDC786369:UDC786372 UMY786369:UMY786372 UWU786369:UWU786372 VGQ786369:VGQ786372 VQM786369:VQM786372 WAI786369:WAI786372 WKE786369:WKE786372 WUA786369:WUA786372 XDW786369:XDW786372 HO851905:HO851908 RK851905:RK851908 ABG851905:ABG851908 ALC851905:ALC851908 AUY851905:AUY851908 BEU851905:BEU851908 BOQ851905:BOQ851908 BYM851905:BYM851908 CII851905:CII851908 CSE851905:CSE851908 DCA851905:DCA851908 DLW851905:DLW851908 DVS851905:DVS851908 EFO851905:EFO851908 EPK851905:EPK851908 EZG851905:EZG851908 FJC851905:FJC851908 FSY851905:FSY851908 GCU851905:GCU851908 GMQ851905:GMQ851908 GWM851905:GWM851908 HGI851905:HGI851908 HQE851905:HQE851908 IAA851905:IAA851908 IJW851905:IJW851908 ITS851905:ITS851908 JDO851905:JDO851908 JNK851905:JNK851908 JXG851905:JXG851908 KHC851905:KHC851908 KQY851905:KQY851908 LAU851905:LAU851908 LKQ851905:LKQ851908 LUM851905:LUM851908 MEI851905:MEI851908 MOE851905:MOE851908 MYA851905:MYA851908 NHW851905:NHW851908 NRS851905:NRS851908 OBO851905:OBO851908 OLK851905:OLK851908 OVG851905:OVG851908 PFC851905:PFC851908 POY851905:POY851908 PYU851905:PYU851908 QIQ851905:QIQ851908 QSM851905:QSM851908 RCI851905:RCI851908 RME851905:RME851908 RWA851905:RWA851908 SFW851905:SFW851908 SPS851905:SPS851908 SZO851905:SZO851908 TJK851905:TJK851908 TTG851905:TTG851908 UDC851905:UDC851908 UMY851905:UMY851908 UWU851905:UWU851908 VGQ851905:VGQ851908 VQM851905:VQM851908 WAI851905:WAI851908 WKE851905:WKE851908 WUA851905:WUA851908 XDW851905:XDW851908 HO917441:HO917444 RK917441:RK917444 ABG917441:ABG917444 ALC917441:ALC917444 AUY917441:AUY917444 BEU917441:BEU917444 BOQ917441:BOQ917444 BYM917441:BYM917444 CII917441:CII917444 CSE917441:CSE917444 DCA917441:DCA917444 DLW917441:DLW917444 DVS917441:DVS917444 EFO917441:EFO917444 EPK917441:EPK917444 EZG917441:EZG917444 FJC917441:FJC917444 FSY917441:FSY917444 GCU917441:GCU917444 GMQ917441:GMQ917444 GWM917441:GWM917444 HGI917441:HGI917444 HQE917441:HQE917444 IAA917441:IAA917444 IJW917441:IJW917444 ITS917441:ITS917444 JDO917441:JDO917444 JNK917441:JNK917444 JXG917441:JXG917444 KHC917441:KHC917444 KQY917441:KQY917444 LAU917441:LAU917444 LKQ917441:LKQ917444 LUM917441:LUM917444 MEI917441:MEI917444 MOE917441:MOE917444 MYA917441:MYA917444 NHW917441:NHW917444 NRS917441:NRS917444 OBO917441:OBO917444 OLK917441:OLK917444 OVG917441:OVG917444 PFC917441:PFC917444 POY917441:POY917444 PYU917441:PYU917444 QIQ917441:QIQ917444 QSM917441:QSM917444 RCI917441:RCI917444 RME917441:RME917444 RWA917441:RWA917444 SFW917441:SFW917444 SPS917441:SPS917444 SZO917441:SZO917444 TJK917441:TJK917444 TTG917441:TTG917444 UDC917441:UDC917444 UMY917441:UMY917444 UWU917441:UWU917444 VGQ917441:VGQ917444 VQM917441:VQM917444 WAI917441:WAI917444 WKE917441:WKE917444 WUA917441:WUA917444 XDW917441:XDW917444 HO982977:HO982980 RK982977:RK982980 ABG982977:ABG982980 ALC982977:ALC982980 AUY982977:AUY982980 BEU982977:BEU982980 BOQ982977:BOQ982980 BYM982977:BYM982980 CII982977:CII982980 CSE982977:CSE982980 DCA982977:DCA982980 DLW982977:DLW982980 DVS982977:DVS982980 EFO982977:EFO982980 EPK982977:EPK982980 EZG982977:EZG982980 FJC982977:FJC982980 FSY982977:FSY982980 GCU982977:GCU982980 GMQ982977:GMQ982980 GWM982977:GWM982980 HGI982977:HGI982980 HQE982977:HQE982980 IAA982977:IAA982980 IJW982977:IJW982980 ITS982977:ITS982980 JDO982977:JDO982980 JNK982977:JNK982980 JXG982977:JXG982980 KHC982977:KHC982980 KQY982977:KQY982980 LAU982977:LAU982980 LKQ982977:LKQ982980 LUM982977:LUM982980 MEI982977:MEI982980 MOE982977:MOE982980 MYA982977:MYA982980 NHW982977:NHW982980 NRS982977:NRS982980 OBO982977:OBO982980 OLK982977:OLK982980 OVG982977:OVG982980 PFC982977:PFC982980 POY982977:POY982980 PYU982977:PYU982980 QIQ982977:QIQ982980 QSM982977:QSM982980 RCI982977:RCI982980 RME982977:RME982980 RWA982977:RWA982980 SFW982977:SFW982980 SPS982977:SPS982980 SZO982977:SZO982980 TJK982977:TJK982980 TTG982977:TTG982980 UDC982977:UDC982980 UMY982977:UMY982980 UWU982977:UWU982980 VGQ982977:VGQ982980 VQM982977:VQM982980 WAI982977:WAI982980 WKE982977:WKE982980 WUA982977:WUA982980 XDW982977:XDW982980 B65476 IW65476 SS65476 ACO65476 AMK65476 AWG65476 BGC65476 BPY65476 BZU65476 CJQ65476 CTM65476 DDI65476 DNE65476 DXA65476 EGW65476 EQS65476 FAO65476 FKK65476 FUG65476 GEC65476 GNY65476 GXU65476 HHQ65476 HRM65476 IBI65476 ILE65476 IVA65476 JEW65476 JOS65476 JYO65476 KIK65476 KSG65476 LCC65476 LLY65476 LVU65476 MFQ65476 MPM65476 MZI65476 NJE65476 NTA65476 OCW65476 OMS65476 OWO65476 PGK65476 PQG65476 QAC65476 QJY65476 QTU65476 RDQ65476 RNM65476 RXI65476 SHE65476 SRA65476 TAW65476 TKS65476 TUO65476 UEK65476 UOG65476 UYC65476 VHY65476 VRU65476 WBQ65476 WLM65476 WVI65476 B131012 IW131012 SS131012 ACO131012 AMK131012 AWG131012 BGC131012 BPY131012 BZU131012 CJQ131012 CTM131012 DDI131012 DNE131012 DXA131012 EGW131012 EQS131012 FAO131012 FKK131012 FUG131012 GEC131012 GNY131012 GXU131012 HHQ131012 HRM131012 IBI131012 ILE131012 IVA131012 JEW131012 JOS131012 JYO131012 KIK131012 KSG131012 LCC131012 LLY131012 LVU131012 MFQ131012 MPM131012 MZI131012 NJE131012 NTA131012 OCW131012 OMS131012 OWO131012 PGK131012 PQG131012 QAC131012 QJY131012 QTU131012 RDQ131012 RNM131012 RXI131012 SHE131012 SRA131012 TAW131012 TKS131012 TUO131012 UEK131012 UOG131012 UYC131012 VHY131012 VRU131012 WBQ131012 WLM131012 WVI131012 B196548 IW196548 SS196548 ACO196548 AMK196548 AWG196548 BGC196548 BPY196548 BZU196548 CJQ196548 CTM196548 DDI196548 DNE196548 DXA196548 EGW196548 EQS196548 FAO196548 FKK196548 FUG196548 GEC196548 GNY196548 GXU196548 HHQ196548 HRM196548 IBI196548 ILE196548 IVA196548 JEW196548 JOS196548 JYO196548 KIK196548 KSG196548 LCC196548 LLY196548 LVU196548 MFQ196548 MPM196548 MZI196548 NJE196548 NTA196548 OCW196548 OMS196548 OWO196548 PGK196548 PQG196548 QAC196548 QJY196548 QTU196548 RDQ196548 RNM196548 RXI196548 SHE196548 SRA196548 TAW196548 TKS196548 TUO196548 UEK196548 UOG196548 UYC196548 VHY196548 VRU196548 WBQ196548 WLM196548 WVI196548 B262084 IW262084 SS262084 ACO262084 AMK262084 AWG262084 BGC262084 BPY262084 BZU262084 CJQ262084 CTM262084 DDI262084 DNE262084 DXA262084 EGW262084 EQS262084 FAO262084 FKK262084 FUG262084 GEC262084 GNY262084 GXU262084 HHQ262084 HRM262084 IBI262084 ILE262084 IVA262084 JEW262084 JOS262084 JYO262084 KIK262084 KSG262084 LCC262084 LLY262084 LVU262084 MFQ262084 MPM262084 MZI262084 NJE262084 NTA262084 OCW262084 OMS262084 OWO262084 PGK262084 PQG262084 QAC262084 QJY262084 QTU262084 RDQ262084 RNM262084 RXI262084 SHE262084 SRA262084 TAW262084 TKS262084 TUO262084 UEK262084 UOG262084 UYC262084 VHY262084 VRU262084 WBQ262084 WLM262084 WVI262084 B327620 IW327620 SS327620 ACO327620 AMK327620 AWG327620 BGC327620 BPY327620 BZU327620 CJQ327620 CTM327620 DDI327620 DNE327620 DXA327620 EGW327620 EQS327620 FAO327620 FKK327620 FUG327620 GEC327620 GNY327620 GXU327620 HHQ327620 HRM327620 IBI327620 ILE327620 IVA327620 JEW327620 JOS327620 JYO327620 KIK327620 KSG327620 LCC327620 LLY327620 LVU327620 MFQ327620 MPM327620 MZI327620 NJE327620 NTA327620 OCW327620 OMS327620 OWO327620 PGK327620 PQG327620 QAC327620 QJY327620 QTU327620 RDQ327620 RNM327620 RXI327620 SHE327620 SRA327620 TAW327620 TKS327620 TUO327620 UEK327620 UOG327620 UYC327620 VHY327620 VRU327620 WBQ327620 WLM327620 WVI327620 B393156 IW393156 SS393156 ACO393156 AMK393156 AWG393156 BGC393156 BPY393156 BZU393156 CJQ393156 CTM393156 DDI393156 DNE393156 DXA393156 EGW393156 EQS393156 FAO393156 FKK393156 FUG393156 GEC393156 GNY393156 GXU393156 HHQ393156 HRM393156 IBI393156 ILE393156 IVA393156 JEW393156 JOS393156 JYO393156 KIK393156 KSG393156 LCC393156 LLY393156 LVU393156 MFQ393156 MPM393156 MZI393156 NJE393156 NTA393156 OCW393156 OMS393156 OWO393156 PGK393156 PQG393156 QAC393156 QJY393156 QTU393156 RDQ393156 RNM393156 RXI393156 SHE393156 SRA393156 TAW393156 TKS393156 TUO393156 UEK393156 UOG393156 UYC393156 VHY393156 VRU393156 WBQ393156 WLM393156 WVI393156 B458692 IW458692 SS458692 ACO458692 AMK458692 AWG458692 BGC458692 BPY458692 BZU458692 CJQ458692 CTM458692 DDI458692 DNE458692 DXA458692 EGW458692 EQS458692 FAO458692 FKK458692 FUG458692 GEC458692 GNY458692 GXU458692 HHQ458692 HRM458692 IBI458692 ILE458692 IVA458692 JEW458692 JOS458692 JYO458692 KIK458692 KSG458692 LCC458692 LLY458692 LVU458692 MFQ458692 MPM458692 MZI458692 NJE458692 NTA458692 OCW458692 OMS458692 OWO458692 PGK458692 PQG458692 QAC458692 QJY458692 QTU458692 RDQ458692 RNM458692 RXI458692 SHE458692 SRA458692 TAW458692 TKS458692 TUO458692 UEK458692 UOG458692 UYC458692 VHY458692 VRU458692 WBQ458692 WLM458692 WVI458692 B524228 IW524228 SS524228 ACO524228 AMK524228 AWG524228 BGC524228 BPY524228 BZU524228 CJQ524228 CTM524228 DDI524228 DNE524228 DXA524228 EGW524228 EQS524228 FAO524228 FKK524228 FUG524228 GEC524228 GNY524228 GXU524228 HHQ524228 HRM524228 IBI524228 ILE524228 IVA524228 JEW524228 JOS524228 JYO524228 KIK524228 KSG524228 LCC524228 LLY524228 LVU524228 MFQ524228 MPM524228 MZI524228 NJE524228 NTA524228 OCW524228 OMS524228 OWO524228 PGK524228 PQG524228 QAC524228 QJY524228 QTU524228 RDQ524228 RNM524228 RXI524228 SHE524228 SRA524228 TAW524228 TKS524228 TUO524228 UEK524228 UOG524228 UYC524228 VHY524228 VRU524228 WBQ524228 WLM524228 WVI524228 B589764 IW589764 SS589764 ACO589764 AMK589764 AWG589764 BGC589764 BPY589764 BZU589764 CJQ589764 CTM589764 DDI589764 DNE589764 DXA589764 EGW589764 EQS589764 FAO589764 FKK589764 FUG589764 GEC589764 GNY589764 GXU589764 HHQ589764 HRM589764 IBI589764 ILE589764 IVA589764 JEW589764 JOS589764 JYO589764 KIK589764 KSG589764 LCC589764 LLY589764 LVU589764 MFQ589764 MPM589764 MZI589764 NJE589764 NTA589764 OCW589764 OMS589764 OWO589764 PGK589764 PQG589764 QAC589764 QJY589764 QTU589764 RDQ589764 RNM589764 RXI589764 SHE589764 SRA589764 TAW589764 TKS589764 TUO589764 UEK589764 UOG589764 UYC589764 VHY589764 VRU589764 WBQ589764 WLM589764 WVI589764 B655300 IW655300 SS655300 ACO655300 AMK655300 AWG655300 BGC655300 BPY655300 BZU655300 CJQ655300 CTM655300 DDI655300 DNE655300 DXA655300 EGW655300 EQS655300 FAO655300 FKK655300 FUG655300 GEC655300 GNY655300 GXU655300 HHQ655300 HRM655300 IBI655300 ILE655300 IVA655300 JEW655300 JOS655300 JYO655300 KIK655300 KSG655300 LCC655300 LLY655300 LVU655300 MFQ655300 MPM655300 MZI655300 NJE655300 NTA655300 OCW655300 OMS655300 OWO655300 PGK655300 PQG655300 QAC655300 QJY655300 QTU655300 RDQ655300 RNM655300 RXI655300 SHE655300 SRA655300 TAW655300 TKS655300 TUO655300 UEK655300 UOG655300 UYC655300 VHY655300 VRU655300 WBQ655300 WLM655300 WVI655300 B720836 IW720836 SS720836 ACO720836 AMK720836 AWG720836 BGC720836 BPY720836 BZU720836 CJQ720836 CTM720836 DDI720836 DNE720836 DXA720836 EGW720836 EQS720836 FAO720836 FKK720836 FUG720836 GEC720836 GNY720836 GXU720836 HHQ720836 HRM720836 IBI720836 ILE720836 IVA720836 JEW720836 JOS720836 JYO720836 KIK720836 KSG720836 LCC720836 LLY720836 LVU720836 MFQ720836 MPM720836 MZI720836 NJE720836 NTA720836 OCW720836 OMS720836 OWO720836 PGK720836 PQG720836 QAC720836 QJY720836 QTU720836 RDQ720836 RNM720836 RXI720836 SHE720836 SRA720836 TAW720836 TKS720836 TUO720836 UEK720836 UOG720836 UYC720836 VHY720836 VRU720836 WBQ720836 WLM720836 WVI720836 B786372 IW786372 SS786372 ACO786372 AMK786372 AWG786372 BGC786372 BPY786372 BZU786372 CJQ786372 CTM786372 DDI786372 DNE786372 DXA786372 EGW786372 EQS786372 FAO786372 FKK786372 FUG786372 GEC786372 GNY786372 GXU786372 HHQ786372 HRM786372 IBI786372 ILE786372 IVA786372 JEW786372 JOS786372 JYO786372 KIK786372 KSG786372 LCC786372 LLY786372 LVU786372 MFQ786372 MPM786372 MZI786372 NJE786372 NTA786372 OCW786372 OMS786372 OWO786372 PGK786372 PQG786372 QAC786372 QJY786372 QTU786372 RDQ786372 RNM786372 RXI786372 SHE786372 SRA786372 TAW786372 TKS786372 TUO786372 UEK786372 UOG786372 UYC786372 VHY786372 VRU786372 WBQ786372 WLM786372 WVI786372 B851908 IW851908 SS851908 ACO851908 AMK851908 AWG851908 BGC851908 BPY851908 BZU851908 CJQ851908 CTM851908 DDI851908 DNE851908 DXA851908 EGW851908 EQS851908 FAO851908 FKK851908 FUG851908 GEC851908 GNY851908 GXU851908 HHQ851908 HRM851908 IBI851908 ILE851908 IVA851908 JEW851908 JOS851908 JYO851908 KIK851908 KSG851908 LCC851908 LLY851908 LVU851908 MFQ851908 MPM851908 MZI851908 NJE851908 NTA851908 OCW851908 OMS851908 OWO851908 PGK851908 PQG851908 QAC851908 QJY851908 QTU851908 RDQ851908 RNM851908 RXI851908 SHE851908 SRA851908 TAW851908 TKS851908 TUO851908 UEK851908 UOG851908 UYC851908 VHY851908 VRU851908 WBQ851908 WLM851908 WVI851908 B917444 IW917444 SS917444 ACO917444 AMK917444 AWG917444 BGC917444 BPY917444 BZU917444 CJQ917444 CTM917444 DDI917444 DNE917444 DXA917444 EGW917444 EQS917444 FAO917444 FKK917444 FUG917444 GEC917444 GNY917444 GXU917444 HHQ917444 HRM917444 IBI917444 ILE917444 IVA917444 JEW917444 JOS917444 JYO917444 KIK917444 KSG917444 LCC917444 LLY917444 LVU917444 MFQ917444 MPM917444 MZI917444 NJE917444 NTA917444 OCW917444 OMS917444 OWO917444 PGK917444 PQG917444 QAC917444 QJY917444 QTU917444 RDQ917444 RNM917444 RXI917444 SHE917444 SRA917444 TAW917444 TKS917444 TUO917444 UEK917444 UOG917444 UYC917444 VHY917444 VRU917444 WBQ917444 WLM917444 WVI917444 B982980 IW982980 SS982980 ACO982980 AMK982980 AWG982980 BGC982980 BPY982980 BZU982980 CJQ982980 CTM982980 DDI982980 DNE982980 DXA982980 EGW982980 EQS982980 FAO982980 FKK982980 FUG982980 GEC982980 GNY982980 GXU982980 HHQ982980 HRM982980 IBI982980 ILE982980 IVA982980 JEW982980 JOS982980 JYO982980 KIK982980 KSG982980 LCC982980 LLY982980 LVU982980 MFQ982980 MPM982980 MZI982980 NJE982980 NTA982980 OCW982980 OMS982980 OWO982980 PGK982980 PQG982980 QAC982980 QJY982980 QTU982980 RDQ982980 RNM982980 RXI982980 SHE982980 SRA982980 TAW982980 TKS982980 TUO982980 UEK982980 UOG982980 UYC982980 VHY982980 VRU982980 WBQ982980 WLM982980 WVI982980 B65443:B65444 IW65443:IW65444 SS65443:SS65444 ACO65443:ACO65444 AMK65443:AMK65444 AWG65443:AWG65444 BGC65443:BGC65444 BPY65443:BPY65444 BZU65443:BZU65444 CJQ65443:CJQ65444 CTM65443:CTM65444 DDI65443:DDI65444 DNE65443:DNE65444 DXA65443:DXA65444 EGW65443:EGW65444 EQS65443:EQS65444 FAO65443:FAO65444 FKK65443:FKK65444 FUG65443:FUG65444 GEC65443:GEC65444 GNY65443:GNY65444 GXU65443:GXU65444 HHQ65443:HHQ65444 HRM65443:HRM65444 IBI65443:IBI65444 ILE65443:ILE65444 IVA65443:IVA65444 JEW65443:JEW65444 JOS65443:JOS65444 JYO65443:JYO65444 KIK65443:KIK65444 KSG65443:KSG65444 LCC65443:LCC65444 LLY65443:LLY65444 LVU65443:LVU65444 MFQ65443:MFQ65444 MPM65443:MPM65444 MZI65443:MZI65444 NJE65443:NJE65444 NTA65443:NTA65444 OCW65443:OCW65444 OMS65443:OMS65444 OWO65443:OWO65444 PGK65443:PGK65444 PQG65443:PQG65444 QAC65443:QAC65444 QJY65443:QJY65444 QTU65443:QTU65444 RDQ65443:RDQ65444 RNM65443:RNM65444 RXI65443:RXI65444 SHE65443:SHE65444 SRA65443:SRA65444 TAW65443:TAW65444 TKS65443:TKS65444 TUO65443:TUO65444 UEK65443:UEK65444 UOG65443:UOG65444 UYC65443:UYC65444 VHY65443:VHY65444 VRU65443:VRU65444 WBQ65443:WBQ65444 WLM65443:WLM65444 WVI65443:WVI65444 B130979:B130980 IW130979:IW130980 SS130979:SS130980 ACO130979:ACO130980 AMK130979:AMK130980 AWG130979:AWG130980 BGC130979:BGC130980 BPY130979:BPY130980 BZU130979:BZU130980 CJQ130979:CJQ130980 CTM130979:CTM130980 DDI130979:DDI130980 DNE130979:DNE130980 DXA130979:DXA130980 EGW130979:EGW130980 EQS130979:EQS130980 FAO130979:FAO130980 FKK130979:FKK130980 FUG130979:FUG130980 GEC130979:GEC130980 GNY130979:GNY130980 GXU130979:GXU130980 HHQ130979:HHQ130980 HRM130979:HRM130980 IBI130979:IBI130980 ILE130979:ILE130980 IVA130979:IVA130980 JEW130979:JEW130980 JOS130979:JOS130980 JYO130979:JYO130980 KIK130979:KIK130980 KSG130979:KSG130980 LCC130979:LCC130980 LLY130979:LLY130980 LVU130979:LVU130980 MFQ130979:MFQ130980 MPM130979:MPM130980 MZI130979:MZI130980 NJE130979:NJE130980 NTA130979:NTA130980 OCW130979:OCW130980 OMS130979:OMS130980 OWO130979:OWO130980 PGK130979:PGK130980 PQG130979:PQG130980 QAC130979:QAC130980 QJY130979:QJY130980 QTU130979:QTU130980 RDQ130979:RDQ130980 RNM130979:RNM130980 RXI130979:RXI130980 SHE130979:SHE130980 SRA130979:SRA130980 TAW130979:TAW130980 TKS130979:TKS130980 TUO130979:TUO130980 UEK130979:UEK130980 UOG130979:UOG130980 UYC130979:UYC130980 VHY130979:VHY130980 VRU130979:VRU130980 WBQ130979:WBQ130980 WLM130979:WLM130980 WVI130979:WVI130980 B196515:B196516 IW196515:IW196516 SS196515:SS196516 ACO196515:ACO196516 AMK196515:AMK196516 AWG196515:AWG196516 BGC196515:BGC196516 BPY196515:BPY196516 BZU196515:BZU196516 CJQ196515:CJQ196516 CTM196515:CTM196516 DDI196515:DDI196516 DNE196515:DNE196516 DXA196515:DXA196516 EGW196515:EGW196516 EQS196515:EQS196516 FAO196515:FAO196516 FKK196515:FKK196516 FUG196515:FUG196516 GEC196515:GEC196516 GNY196515:GNY196516 GXU196515:GXU196516 HHQ196515:HHQ196516 HRM196515:HRM196516 IBI196515:IBI196516 ILE196515:ILE196516 IVA196515:IVA196516 JEW196515:JEW196516 JOS196515:JOS196516 JYO196515:JYO196516 KIK196515:KIK196516 KSG196515:KSG196516 LCC196515:LCC196516 LLY196515:LLY196516 LVU196515:LVU196516 MFQ196515:MFQ196516 MPM196515:MPM196516 MZI196515:MZI196516 NJE196515:NJE196516 NTA196515:NTA196516 OCW196515:OCW196516 OMS196515:OMS196516 OWO196515:OWO196516 PGK196515:PGK196516 PQG196515:PQG196516 QAC196515:QAC196516 QJY196515:QJY196516 QTU196515:QTU196516 RDQ196515:RDQ196516 RNM196515:RNM196516 RXI196515:RXI196516 SHE196515:SHE196516 SRA196515:SRA196516 TAW196515:TAW196516 TKS196515:TKS196516 TUO196515:TUO196516 UEK196515:UEK196516 UOG196515:UOG196516 UYC196515:UYC196516 VHY196515:VHY196516 VRU196515:VRU196516 WBQ196515:WBQ196516 WLM196515:WLM196516 WVI196515:WVI196516 B262051:B262052 IW262051:IW262052 SS262051:SS262052 ACO262051:ACO262052 AMK262051:AMK262052 AWG262051:AWG262052 BGC262051:BGC262052 BPY262051:BPY262052 BZU262051:BZU262052 CJQ262051:CJQ262052 CTM262051:CTM262052 DDI262051:DDI262052 DNE262051:DNE262052 DXA262051:DXA262052 EGW262051:EGW262052 EQS262051:EQS262052 FAO262051:FAO262052 FKK262051:FKK262052 FUG262051:FUG262052 GEC262051:GEC262052 GNY262051:GNY262052 GXU262051:GXU262052 HHQ262051:HHQ262052 HRM262051:HRM262052 IBI262051:IBI262052 ILE262051:ILE262052 IVA262051:IVA262052 JEW262051:JEW262052 JOS262051:JOS262052 JYO262051:JYO262052 KIK262051:KIK262052 KSG262051:KSG262052 LCC262051:LCC262052 LLY262051:LLY262052 LVU262051:LVU262052 MFQ262051:MFQ262052 MPM262051:MPM262052 MZI262051:MZI262052 NJE262051:NJE262052 NTA262051:NTA262052 OCW262051:OCW262052 OMS262051:OMS262052 OWO262051:OWO262052 PGK262051:PGK262052 PQG262051:PQG262052 QAC262051:QAC262052 QJY262051:QJY262052 QTU262051:QTU262052 RDQ262051:RDQ262052 RNM262051:RNM262052 RXI262051:RXI262052 SHE262051:SHE262052 SRA262051:SRA262052 TAW262051:TAW262052 TKS262051:TKS262052 TUO262051:TUO262052 UEK262051:UEK262052 UOG262051:UOG262052 UYC262051:UYC262052 VHY262051:VHY262052 VRU262051:VRU262052 WBQ262051:WBQ262052 WLM262051:WLM262052 WVI262051:WVI262052 B327587:B327588 IW327587:IW327588 SS327587:SS327588 ACO327587:ACO327588 AMK327587:AMK327588 AWG327587:AWG327588 BGC327587:BGC327588 BPY327587:BPY327588 BZU327587:BZU327588 CJQ327587:CJQ327588 CTM327587:CTM327588 DDI327587:DDI327588 DNE327587:DNE327588 DXA327587:DXA327588 EGW327587:EGW327588 EQS327587:EQS327588 FAO327587:FAO327588 FKK327587:FKK327588 FUG327587:FUG327588 GEC327587:GEC327588 GNY327587:GNY327588 GXU327587:GXU327588 HHQ327587:HHQ327588 HRM327587:HRM327588 IBI327587:IBI327588 ILE327587:ILE327588 IVA327587:IVA327588 JEW327587:JEW327588 JOS327587:JOS327588 JYO327587:JYO327588 KIK327587:KIK327588 KSG327587:KSG327588 LCC327587:LCC327588 LLY327587:LLY327588 LVU327587:LVU327588 MFQ327587:MFQ327588 MPM327587:MPM327588 MZI327587:MZI327588 NJE327587:NJE327588 NTA327587:NTA327588 OCW327587:OCW327588 OMS327587:OMS327588 OWO327587:OWO327588 PGK327587:PGK327588 PQG327587:PQG327588 QAC327587:QAC327588 QJY327587:QJY327588 QTU327587:QTU327588 RDQ327587:RDQ327588 RNM327587:RNM327588 RXI327587:RXI327588 SHE327587:SHE327588 SRA327587:SRA327588 TAW327587:TAW327588 TKS327587:TKS327588 TUO327587:TUO327588 UEK327587:UEK327588 UOG327587:UOG327588 UYC327587:UYC327588 VHY327587:VHY327588 VRU327587:VRU327588 WBQ327587:WBQ327588 WLM327587:WLM327588 WVI327587:WVI327588 B393123:B393124 IW393123:IW393124 SS393123:SS393124 ACO393123:ACO393124 AMK393123:AMK393124 AWG393123:AWG393124 BGC393123:BGC393124 BPY393123:BPY393124 BZU393123:BZU393124 CJQ393123:CJQ393124 CTM393123:CTM393124 DDI393123:DDI393124 DNE393123:DNE393124 DXA393123:DXA393124 EGW393123:EGW393124 EQS393123:EQS393124 FAO393123:FAO393124 FKK393123:FKK393124 FUG393123:FUG393124 GEC393123:GEC393124 GNY393123:GNY393124 GXU393123:GXU393124 HHQ393123:HHQ393124 HRM393123:HRM393124 IBI393123:IBI393124 ILE393123:ILE393124 IVA393123:IVA393124 JEW393123:JEW393124 JOS393123:JOS393124 JYO393123:JYO393124 KIK393123:KIK393124 KSG393123:KSG393124 LCC393123:LCC393124 LLY393123:LLY393124 LVU393123:LVU393124 MFQ393123:MFQ393124 MPM393123:MPM393124 MZI393123:MZI393124 NJE393123:NJE393124 NTA393123:NTA393124 OCW393123:OCW393124 OMS393123:OMS393124 OWO393123:OWO393124 PGK393123:PGK393124 PQG393123:PQG393124 QAC393123:QAC393124 QJY393123:QJY393124 QTU393123:QTU393124 RDQ393123:RDQ393124 RNM393123:RNM393124 RXI393123:RXI393124 SHE393123:SHE393124 SRA393123:SRA393124 TAW393123:TAW393124 TKS393123:TKS393124 TUO393123:TUO393124 UEK393123:UEK393124 UOG393123:UOG393124 UYC393123:UYC393124 VHY393123:VHY393124 VRU393123:VRU393124 WBQ393123:WBQ393124 WLM393123:WLM393124 WVI393123:WVI393124 B458659:B458660 IW458659:IW458660 SS458659:SS458660 ACO458659:ACO458660 AMK458659:AMK458660 AWG458659:AWG458660 BGC458659:BGC458660 BPY458659:BPY458660 BZU458659:BZU458660 CJQ458659:CJQ458660 CTM458659:CTM458660 DDI458659:DDI458660 DNE458659:DNE458660 DXA458659:DXA458660 EGW458659:EGW458660 EQS458659:EQS458660 FAO458659:FAO458660 FKK458659:FKK458660 FUG458659:FUG458660 GEC458659:GEC458660 GNY458659:GNY458660 GXU458659:GXU458660 HHQ458659:HHQ458660 HRM458659:HRM458660 IBI458659:IBI458660 ILE458659:ILE458660 IVA458659:IVA458660 JEW458659:JEW458660 JOS458659:JOS458660 JYO458659:JYO458660 KIK458659:KIK458660 KSG458659:KSG458660 LCC458659:LCC458660 LLY458659:LLY458660 LVU458659:LVU458660 MFQ458659:MFQ458660 MPM458659:MPM458660 MZI458659:MZI458660 NJE458659:NJE458660 NTA458659:NTA458660 OCW458659:OCW458660 OMS458659:OMS458660 OWO458659:OWO458660 PGK458659:PGK458660 PQG458659:PQG458660 QAC458659:QAC458660 QJY458659:QJY458660 QTU458659:QTU458660 RDQ458659:RDQ458660 RNM458659:RNM458660 RXI458659:RXI458660 SHE458659:SHE458660 SRA458659:SRA458660 TAW458659:TAW458660 TKS458659:TKS458660 TUO458659:TUO458660 UEK458659:UEK458660 UOG458659:UOG458660 UYC458659:UYC458660 VHY458659:VHY458660 VRU458659:VRU458660 WBQ458659:WBQ458660 WLM458659:WLM458660 WVI458659:WVI458660 B524195:B524196 IW524195:IW524196 SS524195:SS524196 ACO524195:ACO524196 AMK524195:AMK524196 AWG524195:AWG524196 BGC524195:BGC524196 BPY524195:BPY524196 BZU524195:BZU524196 CJQ524195:CJQ524196 CTM524195:CTM524196 DDI524195:DDI524196 DNE524195:DNE524196 DXA524195:DXA524196 EGW524195:EGW524196 EQS524195:EQS524196 FAO524195:FAO524196 FKK524195:FKK524196 FUG524195:FUG524196 GEC524195:GEC524196 GNY524195:GNY524196 GXU524195:GXU524196 HHQ524195:HHQ524196 HRM524195:HRM524196 IBI524195:IBI524196 ILE524195:ILE524196 IVA524195:IVA524196 JEW524195:JEW524196 JOS524195:JOS524196 JYO524195:JYO524196 KIK524195:KIK524196 KSG524195:KSG524196 LCC524195:LCC524196 LLY524195:LLY524196 LVU524195:LVU524196 MFQ524195:MFQ524196 MPM524195:MPM524196 MZI524195:MZI524196 NJE524195:NJE524196 NTA524195:NTA524196 OCW524195:OCW524196 OMS524195:OMS524196 OWO524195:OWO524196 PGK524195:PGK524196 PQG524195:PQG524196 QAC524195:QAC524196 QJY524195:QJY524196 QTU524195:QTU524196 RDQ524195:RDQ524196 RNM524195:RNM524196 RXI524195:RXI524196 SHE524195:SHE524196 SRA524195:SRA524196 TAW524195:TAW524196 TKS524195:TKS524196 TUO524195:TUO524196 UEK524195:UEK524196 UOG524195:UOG524196 UYC524195:UYC524196 VHY524195:VHY524196 VRU524195:VRU524196 WBQ524195:WBQ524196 WLM524195:WLM524196 WVI524195:WVI524196 B589731:B589732 IW589731:IW589732 SS589731:SS589732 ACO589731:ACO589732 AMK589731:AMK589732 AWG589731:AWG589732 BGC589731:BGC589732 BPY589731:BPY589732 BZU589731:BZU589732 CJQ589731:CJQ589732 CTM589731:CTM589732 DDI589731:DDI589732 DNE589731:DNE589732 DXA589731:DXA589732 EGW589731:EGW589732 EQS589731:EQS589732 FAO589731:FAO589732 FKK589731:FKK589732 FUG589731:FUG589732 GEC589731:GEC589732 GNY589731:GNY589732 GXU589731:GXU589732 HHQ589731:HHQ589732 HRM589731:HRM589732 IBI589731:IBI589732 ILE589731:ILE589732 IVA589731:IVA589732 JEW589731:JEW589732 JOS589731:JOS589732 JYO589731:JYO589732 KIK589731:KIK589732 KSG589731:KSG589732 LCC589731:LCC589732 LLY589731:LLY589732 LVU589731:LVU589732 MFQ589731:MFQ589732 MPM589731:MPM589732 MZI589731:MZI589732 NJE589731:NJE589732 NTA589731:NTA589732 OCW589731:OCW589732 OMS589731:OMS589732 OWO589731:OWO589732 PGK589731:PGK589732 PQG589731:PQG589732 QAC589731:QAC589732 QJY589731:QJY589732 QTU589731:QTU589732 RDQ589731:RDQ589732 RNM589731:RNM589732 RXI589731:RXI589732 SHE589731:SHE589732 SRA589731:SRA589732 TAW589731:TAW589732 TKS589731:TKS589732 TUO589731:TUO589732 UEK589731:UEK589732 UOG589731:UOG589732 UYC589731:UYC589732 VHY589731:VHY589732 VRU589731:VRU589732 WBQ589731:WBQ589732 WLM589731:WLM589732 WVI589731:WVI589732 B655267:B655268 IW655267:IW655268 SS655267:SS655268 ACO655267:ACO655268 AMK655267:AMK655268 AWG655267:AWG655268 BGC655267:BGC655268 BPY655267:BPY655268 BZU655267:BZU655268 CJQ655267:CJQ655268 CTM655267:CTM655268 DDI655267:DDI655268 DNE655267:DNE655268 DXA655267:DXA655268 EGW655267:EGW655268 EQS655267:EQS655268 FAO655267:FAO655268 FKK655267:FKK655268 FUG655267:FUG655268 GEC655267:GEC655268 GNY655267:GNY655268 GXU655267:GXU655268 HHQ655267:HHQ655268 HRM655267:HRM655268 IBI655267:IBI655268 ILE655267:ILE655268 IVA655267:IVA655268 JEW655267:JEW655268 JOS655267:JOS655268 JYO655267:JYO655268 KIK655267:KIK655268 KSG655267:KSG655268 LCC655267:LCC655268 LLY655267:LLY655268 LVU655267:LVU655268 MFQ655267:MFQ655268 MPM655267:MPM655268 MZI655267:MZI655268 NJE655267:NJE655268 NTA655267:NTA655268 OCW655267:OCW655268 OMS655267:OMS655268 OWO655267:OWO655268 PGK655267:PGK655268 PQG655267:PQG655268 QAC655267:QAC655268 QJY655267:QJY655268 QTU655267:QTU655268 RDQ655267:RDQ655268 RNM655267:RNM655268 RXI655267:RXI655268 SHE655267:SHE655268 SRA655267:SRA655268 TAW655267:TAW655268 TKS655267:TKS655268 TUO655267:TUO655268 UEK655267:UEK655268 UOG655267:UOG655268 UYC655267:UYC655268 VHY655267:VHY655268 VRU655267:VRU655268 WBQ655267:WBQ655268 WLM655267:WLM655268 WVI655267:WVI655268 B720803:B720804 IW720803:IW720804 SS720803:SS720804 ACO720803:ACO720804 AMK720803:AMK720804 AWG720803:AWG720804 BGC720803:BGC720804 BPY720803:BPY720804 BZU720803:BZU720804 CJQ720803:CJQ720804 CTM720803:CTM720804 DDI720803:DDI720804 DNE720803:DNE720804 DXA720803:DXA720804 EGW720803:EGW720804 EQS720803:EQS720804 FAO720803:FAO720804 FKK720803:FKK720804 FUG720803:FUG720804 GEC720803:GEC720804 GNY720803:GNY720804 GXU720803:GXU720804 HHQ720803:HHQ720804 HRM720803:HRM720804 IBI720803:IBI720804 ILE720803:ILE720804 IVA720803:IVA720804 JEW720803:JEW720804 JOS720803:JOS720804 JYO720803:JYO720804 KIK720803:KIK720804 KSG720803:KSG720804 LCC720803:LCC720804 LLY720803:LLY720804 LVU720803:LVU720804 MFQ720803:MFQ720804 MPM720803:MPM720804 MZI720803:MZI720804 NJE720803:NJE720804 NTA720803:NTA720804 OCW720803:OCW720804 OMS720803:OMS720804 OWO720803:OWO720804 PGK720803:PGK720804 PQG720803:PQG720804 QAC720803:QAC720804 QJY720803:QJY720804 QTU720803:QTU720804 RDQ720803:RDQ720804 RNM720803:RNM720804 RXI720803:RXI720804 SHE720803:SHE720804 SRA720803:SRA720804 TAW720803:TAW720804 TKS720803:TKS720804 TUO720803:TUO720804 UEK720803:UEK720804 UOG720803:UOG720804 UYC720803:UYC720804 VHY720803:VHY720804 VRU720803:VRU720804 WBQ720803:WBQ720804 WLM720803:WLM720804 WVI720803:WVI720804 B786339:B786340 IW786339:IW786340 SS786339:SS786340 ACO786339:ACO786340 AMK786339:AMK786340 AWG786339:AWG786340 BGC786339:BGC786340 BPY786339:BPY786340 BZU786339:BZU786340 CJQ786339:CJQ786340 CTM786339:CTM786340 DDI786339:DDI786340 DNE786339:DNE786340 DXA786339:DXA786340 EGW786339:EGW786340 EQS786339:EQS786340 FAO786339:FAO786340 FKK786339:FKK786340 FUG786339:FUG786340 GEC786339:GEC786340 GNY786339:GNY786340 GXU786339:GXU786340 HHQ786339:HHQ786340 HRM786339:HRM786340 IBI786339:IBI786340 ILE786339:ILE786340 IVA786339:IVA786340 JEW786339:JEW786340 JOS786339:JOS786340 JYO786339:JYO786340 KIK786339:KIK786340 KSG786339:KSG786340 LCC786339:LCC786340 LLY786339:LLY786340 LVU786339:LVU786340 MFQ786339:MFQ786340 MPM786339:MPM786340 MZI786339:MZI786340 NJE786339:NJE786340 NTA786339:NTA786340 OCW786339:OCW786340 OMS786339:OMS786340 OWO786339:OWO786340 PGK786339:PGK786340 PQG786339:PQG786340 QAC786339:QAC786340 QJY786339:QJY786340 QTU786339:QTU786340 RDQ786339:RDQ786340 RNM786339:RNM786340 RXI786339:RXI786340 SHE786339:SHE786340 SRA786339:SRA786340 TAW786339:TAW786340 TKS786339:TKS786340 TUO786339:TUO786340 UEK786339:UEK786340 UOG786339:UOG786340 UYC786339:UYC786340 VHY786339:VHY786340 VRU786339:VRU786340 WBQ786339:WBQ786340 WLM786339:WLM786340 WVI786339:WVI786340 B851875:B851876 IW851875:IW851876 SS851875:SS851876 ACO851875:ACO851876 AMK851875:AMK851876 AWG851875:AWG851876 BGC851875:BGC851876 BPY851875:BPY851876 BZU851875:BZU851876 CJQ851875:CJQ851876 CTM851875:CTM851876 DDI851875:DDI851876 DNE851875:DNE851876 DXA851875:DXA851876 EGW851875:EGW851876 EQS851875:EQS851876 FAO851875:FAO851876 FKK851875:FKK851876 FUG851875:FUG851876 GEC851875:GEC851876 GNY851875:GNY851876 GXU851875:GXU851876 HHQ851875:HHQ851876 HRM851875:HRM851876 IBI851875:IBI851876 ILE851875:ILE851876 IVA851875:IVA851876 JEW851875:JEW851876 JOS851875:JOS851876 JYO851875:JYO851876 KIK851875:KIK851876 KSG851875:KSG851876 LCC851875:LCC851876 LLY851875:LLY851876 LVU851875:LVU851876 MFQ851875:MFQ851876 MPM851875:MPM851876 MZI851875:MZI851876 NJE851875:NJE851876 NTA851875:NTA851876 OCW851875:OCW851876 OMS851875:OMS851876 OWO851875:OWO851876 PGK851875:PGK851876 PQG851875:PQG851876 QAC851875:QAC851876 QJY851875:QJY851876 QTU851875:QTU851876 RDQ851875:RDQ851876 RNM851875:RNM851876 RXI851875:RXI851876 SHE851875:SHE851876 SRA851875:SRA851876 TAW851875:TAW851876 TKS851875:TKS851876 TUO851875:TUO851876 UEK851875:UEK851876 UOG851875:UOG851876 UYC851875:UYC851876 VHY851875:VHY851876 VRU851875:VRU851876 WBQ851875:WBQ851876 WLM851875:WLM851876 WVI851875:WVI851876 B917411:B917412 IW917411:IW917412 SS917411:SS917412 ACO917411:ACO917412 AMK917411:AMK917412 AWG917411:AWG917412 BGC917411:BGC917412 BPY917411:BPY917412 BZU917411:BZU917412 CJQ917411:CJQ917412 CTM917411:CTM917412 DDI917411:DDI917412 DNE917411:DNE917412 DXA917411:DXA917412 EGW917411:EGW917412 EQS917411:EQS917412 FAO917411:FAO917412 FKK917411:FKK917412 FUG917411:FUG917412 GEC917411:GEC917412 GNY917411:GNY917412 GXU917411:GXU917412 HHQ917411:HHQ917412 HRM917411:HRM917412 IBI917411:IBI917412 ILE917411:ILE917412 IVA917411:IVA917412 JEW917411:JEW917412 JOS917411:JOS917412 JYO917411:JYO917412 KIK917411:KIK917412 KSG917411:KSG917412 LCC917411:LCC917412 LLY917411:LLY917412 LVU917411:LVU917412 MFQ917411:MFQ917412 MPM917411:MPM917412 MZI917411:MZI917412 NJE917411:NJE917412 NTA917411:NTA917412 OCW917411:OCW917412 OMS917411:OMS917412 OWO917411:OWO917412 PGK917411:PGK917412 PQG917411:PQG917412 QAC917411:QAC917412 QJY917411:QJY917412 QTU917411:QTU917412 RDQ917411:RDQ917412 RNM917411:RNM917412 RXI917411:RXI917412 SHE917411:SHE917412 SRA917411:SRA917412 TAW917411:TAW917412 TKS917411:TKS917412 TUO917411:TUO917412 UEK917411:UEK917412 UOG917411:UOG917412 UYC917411:UYC917412 VHY917411:VHY917412 VRU917411:VRU917412 WBQ917411:WBQ917412 WLM917411:WLM917412 WVI917411:WVI917412 B982947:B982948 IW982947:IW982948 SS982947:SS982948 ACO982947:ACO982948 AMK982947:AMK982948 AWG982947:AWG982948 BGC982947:BGC982948 BPY982947:BPY982948 BZU982947:BZU982948 CJQ982947:CJQ982948 CTM982947:CTM982948 DDI982947:DDI982948 DNE982947:DNE982948 DXA982947:DXA982948 EGW982947:EGW982948 EQS982947:EQS982948 FAO982947:FAO982948 FKK982947:FKK982948 FUG982947:FUG982948 GEC982947:GEC982948 GNY982947:GNY982948 GXU982947:GXU982948 HHQ982947:HHQ982948 HRM982947:HRM982948 IBI982947:IBI982948 ILE982947:ILE982948 IVA982947:IVA982948 JEW982947:JEW982948 JOS982947:JOS982948 JYO982947:JYO982948 KIK982947:KIK982948 KSG982947:KSG982948 LCC982947:LCC982948 LLY982947:LLY982948 LVU982947:LVU982948 MFQ982947:MFQ982948 MPM982947:MPM982948 MZI982947:MZI982948 NJE982947:NJE982948 NTA982947:NTA982948 OCW982947:OCW982948 OMS982947:OMS982948 OWO982947:OWO982948 PGK982947:PGK982948 PQG982947:PQG982948 QAC982947:QAC982948 QJY982947:QJY982948 QTU982947:QTU982948 RDQ982947:RDQ982948 RNM982947:RNM982948 RXI982947:RXI982948 SHE982947:SHE982948 SRA982947:SRA982948 TAW982947:TAW982948 TKS982947:TKS982948 TUO982947:TUO982948 UEK982947:UEK982948 UOG982947:UOG982948 UYC982947:UYC982948 VHY982947:VHY982948 VRU982947:VRU982948 WBQ982947:WBQ982948 WLM982947:WLM982948 WVI982947:WVI982948 B65455:B65458 IW65455:IW65458 SS65455:SS65458 ACO65455:ACO65458 AMK65455:AMK65458 AWG65455:AWG65458 BGC65455:BGC65458 BPY65455:BPY65458 BZU65455:BZU65458 CJQ65455:CJQ65458 CTM65455:CTM65458 DDI65455:DDI65458 DNE65455:DNE65458 DXA65455:DXA65458 EGW65455:EGW65458 EQS65455:EQS65458 FAO65455:FAO65458 FKK65455:FKK65458 FUG65455:FUG65458 GEC65455:GEC65458 GNY65455:GNY65458 GXU65455:GXU65458 HHQ65455:HHQ65458 HRM65455:HRM65458 IBI65455:IBI65458 ILE65455:ILE65458 IVA65455:IVA65458 JEW65455:JEW65458 JOS65455:JOS65458 JYO65455:JYO65458 KIK65455:KIK65458 KSG65455:KSG65458 LCC65455:LCC65458 LLY65455:LLY65458 LVU65455:LVU65458 MFQ65455:MFQ65458 MPM65455:MPM65458 MZI65455:MZI65458 NJE65455:NJE65458 NTA65455:NTA65458 OCW65455:OCW65458 OMS65455:OMS65458 OWO65455:OWO65458 PGK65455:PGK65458 PQG65455:PQG65458 QAC65455:QAC65458 QJY65455:QJY65458 QTU65455:QTU65458 RDQ65455:RDQ65458 RNM65455:RNM65458 RXI65455:RXI65458 SHE65455:SHE65458 SRA65455:SRA65458 TAW65455:TAW65458 TKS65455:TKS65458 TUO65455:TUO65458 UEK65455:UEK65458 UOG65455:UOG65458 UYC65455:UYC65458 VHY65455:VHY65458 VRU65455:VRU65458 WBQ65455:WBQ65458 WLM65455:WLM65458 WVI65455:WVI65458 B130991:B130994 IW130991:IW130994 SS130991:SS130994 ACO130991:ACO130994 AMK130991:AMK130994 AWG130991:AWG130994 BGC130991:BGC130994 BPY130991:BPY130994 BZU130991:BZU130994 CJQ130991:CJQ130994 CTM130991:CTM130994 DDI130991:DDI130994 DNE130991:DNE130994 DXA130991:DXA130994 EGW130991:EGW130994 EQS130991:EQS130994 FAO130991:FAO130994 FKK130991:FKK130994 FUG130991:FUG130994 GEC130991:GEC130994 GNY130991:GNY130994 GXU130991:GXU130994 HHQ130991:HHQ130994 HRM130991:HRM130994 IBI130991:IBI130994 ILE130991:ILE130994 IVA130991:IVA130994 JEW130991:JEW130994 JOS130991:JOS130994 JYO130991:JYO130994 KIK130991:KIK130994 KSG130991:KSG130994 LCC130991:LCC130994 LLY130991:LLY130994 LVU130991:LVU130994 MFQ130991:MFQ130994 MPM130991:MPM130994 MZI130991:MZI130994 NJE130991:NJE130994 NTA130991:NTA130994 OCW130991:OCW130994 OMS130991:OMS130994 OWO130991:OWO130994 PGK130991:PGK130994 PQG130991:PQG130994 QAC130991:QAC130994 QJY130991:QJY130994 QTU130991:QTU130994 RDQ130991:RDQ130994 RNM130991:RNM130994 RXI130991:RXI130994 SHE130991:SHE130994 SRA130991:SRA130994 TAW130991:TAW130994 TKS130991:TKS130994 TUO130991:TUO130994 UEK130991:UEK130994 UOG130991:UOG130994 UYC130991:UYC130994 VHY130991:VHY130994 VRU130991:VRU130994 WBQ130991:WBQ130994 WLM130991:WLM130994 WVI130991:WVI130994 B196527:B196530 IW196527:IW196530 SS196527:SS196530 ACO196527:ACO196530 AMK196527:AMK196530 AWG196527:AWG196530 BGC196527:BGC196530 BPY196527:BPY196530 BZU196527:BZU196530 CJQ196527:CJQ196530 CTM196527:CTM196530 DDI196527:DDI196530 DNE196527:DNE196530 DXA196527:DXA196530 EGW196527:EGW196530 EQS196527:EQS196530 FAO196527:FAO196530 FKK196527:FKK196530 FUG196527:FUG196530 GEC196527:GEC196530 GNY196527:GNY196530 GXU196527:GXU196530 HHQ196527:HHQ196530 HRM196527:HRM196530 IBI196527:IBI196530 ILE196527:ILE196530 IVA196527:IVA196530 JEW196527:JEW196530 JOS196527:JOS196530 JYO196527:JYO196530 KIK196527:KIK196530 KSG196527:KSG196530 LCC196527:LCC196530 LLY196527:LLY196530 LVU196527:LVU196530 MFQ196527:MFQ196530 MPM196527:MPM196530 MZI196527:MZI196530 NJE196527:NJE196530 NTA196527:NTA196530 OCW196527:OCW196530 OMS196527:OMS196530 OWO196527:OWO196530 PGK196527:PGK196530 PQG196527:PQG196530 QAC196527:QAC196530 QJY196527:QJY196530 QTU196527:QTU196530 RDQ196527:RDQ196530 RNM196527:RNM196530 RXI196527:RXI196530 SHE196527:SHE196530 SRA196527:SRA196530 TAW196527:TAW196530 TKS196527:TKS196530 TUO196527:TUO196530 UEK196527:UEK196530 UOG196527:UOG196530 UYC196527:UYC196530 VHY196527:VHY196530 VRU196527:VRU196530 WBQ196527:WBQ196530 WLM196527:WLM196530 WVI196527:WVI196530 B262063:B262066 IW262063:IW262066 SS262063:SS262066 ACO262063:ACO262066 AMK262063:AMK262066 AWG262063:AWG262066 BGC262063:BGC262066 BPY262063:BPY262066 BZU262063:BZU262066 CJQ262063:CJQ262066 CTM262063:CTM262066 DDI262063:DDI262066 DNE262063:DNE262066 DXA262063:DXA262066 EGW262063:EGW262066 EQS262063:EQS262066 FAO262063:FAO262066 FKK262063:FKK262066 FUG262063:FUG262066 GEC262063:GEC262066 GNY262063:GNY262066 GXU262063:GXU262066 HHQ262063:HHQ262066 HRM262063:HRM262066 IBI262063:IBI262066 ILE262063:ILE262066 IVA262063:IVA262066 JEW262063:JEW262066 JOS262063:JOS262066 JYO262063:JYO262066 KIK262063:KIK262066 KSG262063:KSG262066 LCC262063:LCC262066 LLY262063:LLY262066 LVU262063:LVU262066 MFQ262063:MFQ262066 MPM262063:MPM262066 MZI262063:MZI262066 NJE262063:NJE262066 NTA262063:NTA262066 OCW262063:OCW262066 OMS262063:OMS262066 OWO262063:OWO262066 PGK262063:PGK262066 PQG262063:PQG262066 QAC262063:QAC262066 QJY262063:QJY262066 QTU262063:QTU262066 RDQ262063:RDQ262066 RNM262063:RNM262066 RXI262063:RXI262066 SHE262063:SHE262066 SRA262063:SRA262066 TAW262063:TAW262066 TKS262063:TKS262066 TUO262063:TUO262066 UEK262063:UEK262066 UOG262063:UOG262066 UYC262063:UYC262066 VHY262063:VHY262066 VRU262063:VRU262066 WBQ262063:WBQ262066 WLM262063:WLM262066 WVI262063:WVI262066 B327599:B327602 IW327599:IW327602 SS327599:SS327602 ACO327599:ACO327602 AMK327599:AMK327602 AWG327599:AWG327602 BGC327599:BGC327602 BPY327599:BPY327602 BZU327599:BZU327602 CJQ327599:CJQ327602 CTM327599:CTM327602 DDI327599:DDI327602 DNE327599:DNE327602 DXA327599:DXA327602 EGW327599:EGW327602 EQS327599:EQS327602 FAO327599:FAO327602 FKK327599:FKK327602 FUG327599:FUG327602 GEC327599:GEC327602 GNY327599:GNY327602 GXU327599:GXU327602 HHQ327599:HHQ327602 HRM327599:HRM327602 IBI327599:IBI327602 ILE327599:ILE327602 IVA327599:IVA327602 JEW327599:JEW327602 JOS327599:JOS327602 JYO327599:JYO327602 KIK327599:KIK327602 KSG327599:KSG327602 LCC327599:LCC327602 LLY327599:LLY327602 LVU327599:LVU327602 MFQ327599:MFQ327602 MPM327599:MPM327602 MZI327599:MZI327602 NJE327599:NJE327602 NTA327599:NTA327602 OCW327599:OCW327602 OMS327599:OMS327602 OWO327599:OWO327602 PGK327599:PGK327602 PQG327599:PQG327602 QAC327599:QAC327602 QJY327599:QJY327602 QTU327599:QTU327602 RDQ327599:RDQ327602 RNM327599:RNM327602 RXI327599:RXI327602 SHE327599:SHE327602 SRA327599:SRA327602 TAW327599:TAW327602 TKS327599:TKS327602 TUO327599:TUO327602 UEK327599:UEK327602 UOG327599:UOG327602 UYC327599:UYC327602 VHY327599:VHY327602 VRU327599:VRU327602 WBQ327599:WBQ327602 WLM327599:WLM327602 WVI327599:WVI327602 B393135:B393138 IW393135:IW393138 SS393135:SS393138 ACO393135:ACO393138 AMK393135:AMK393138 AWG393135:AWG393138 BGC393135:BGC393138 BPY393135:BPY393138 BZU393135:BZU393138 CJQ393135:CJQ393138 CTM393135:CTM393138 DDI393135:DDI393138 DNE393135:DNE393138 DXA393135:DXA393138 EGW393135:EGW393138 EQS393135:EQS393138 FAO393135:FAO393138 FKK393135:FKK393138 FUG393135:FUG393138 GEC393135:GEC393138 GNY393135:GNY393138 GXU393135:GXU393138 HHQ393135:HHQ393138 HRM393135:HRM393138 IBI393135:IBI393138 ILE393135:ILE393138 IVA393135:IVA393138 JEW393135:JEW393138 JOS393135:JOS393138 JYO393135:JYO393138 KIK393135:KIK393138 KSG393135:KSG393138 LCC393135:LCC393138 LLY393135:LLY393138 LVU393135:LVU393138 MFQ393135:MFQ393138 MPM393135:MPM393138 MZI393135:MZI393138 NJE393135:NJE393138 NTA393135:NTA393138 OCW393135:OCW393138 OMS393135:OMS393138 OWO393135:OWO393138 PGK393135:PGK393138 PQG393135:PQG393138 QAC393135:QAC393138 QJY393135:QJY393138 QTU393135:QTU393138 RDQ393135:RDQ393138 RNM393135:RNM393138 RXI393135:RXI393138 SHE393135:SHE393138 SRA393135:SRA393138 TAW393135:TAW393138 TKS393135:TKS393138 TUO393135:TUO393138 UEK393135:UEK393138 UOG393135:UOG393138 UYC393135:UYC393138 VHY393135:VHY393138 VRU393135:VRU393138 WBQ393135:WBQ393138 WLM393135:WLM393138 WVI393135:WVI393138 B458671:B458674 IW458671:IW458674 SS458671:SS458674 ACO458671:ACO458674 AMK458671:AMK458674 AWG458671:AWG458674 BGC458671:BGC458674 BPY458671:BPY458674 BZU458671:BZU458674 CJQ458671:CJQ458674 CTM458671:CTM458674 DDI458671:DDI458674 DNE458671:DNE458674 DXA458671:DXA458674 EGW458671:EGW458674 EQS458671:EQS458674 FAO458671:FAO458674 FKK458671:FKK458674 FUG458671:FUG458674 GEC458671:GEC458674 GNY458671:GNY458674 GXU458671:GXU458674 HHQ458671:HHQ458674 HRM458671:HRM458674 IBI458671:IBI458674 ILE458671:ILE458674 IVA458671:IVA458674 JEW458671:JEW458674 JOS458671:JOS458674 JYO458671:JYO458674 KIK458671:KIK458674 KSG458671:KSG458674 LCC458671:LCC458674 LLY458671:LLY458674 LVU458671:LVU458674 MFQ458671:MFQ458674 MPM458671:MPM458674 MZI458671:MZI458674 NJE458671:NJE458674 NTA458671:NTA458674 OCW458671:OCW458674 OMS458671:OMS458674 OWO458671:OWO458674 PGK458671:PGK458674 PQG458671:PQG458674 QAC458671:QAC458674 QJY458671:QJY458674 QTU458671:QTU458674 RDQ458671:RDQ458674 RNM458671:RNM458674 RXI458671:RXI458674 SHE458671:SHE458674 SRA458671:SRA458674 TAW458671:TAW458674 TKS458671:TKS458674 TUO458671:TUO458674 UEK458671:UEK458674 UOG458671:UOG458674 UYC458671:UYC458674 VHY458671:VHY458674 VRU458671:VRU458674 WBQ458671:WBQ458674 WLM458671:WLM458674 WVI458671:WVI458674 B524207:B524210 IW524207:IW524210 SS524207:SS524210 ACO524207:ACO524210 AMK524207:AMK524210 AWG524207:AWG524210 BGC524207:BGC524210 BPY524207:BPY524210 BZU524207:BZU524210 CJQ524207:CJQ524210 CTM524207:CTM524210 DDI524207:DDI524210 DNE524207:DNE524210 DXA524207:DXA524210 EGW524207:EGW524210 EQS524207:EQS524210 FAO524207:FAO524210 FKK524207:FKK524210 FUG524207:FUG524210 GEC524207:GEC524210 GNY524207:GNY524210 GXU524207:GXU524210 HHQ524207:HHQ524210 HRM524207:HRM524210 IBI524207:IBI524210 ILE524207:ILE524210 IVA524207:IVA524210 JEW524207:JEW524210 JOS524207:JOS524210 JYO524207:JYO524210 KIK524207:KIK524210 KSG524207:KSG524210 LCC524207:LCC524210 LLY524207:LLY524210 LVU524207:LVU524210 MFQ524207:MFQ524210 MPM524207:MPM524210 MZI524207:MZI524210 NJE524207:NJE524210 NTA524207:NTA524210 OCW524207:OCW524210 OMS524207:OMS524210 OWO524207:OWO524210 PGK524207:PGK524210 PQG524207:PQG524210 QAC524207:QAC524210 QJY524207:QJY524210 QTU524207:QTU524210 RDQ524207:RDQ524210 RNM524207:RNM524210 RXI524207:RXI524210 SHE524207:SHE524210 SRA524207:SRA524210 TAW524207:TAW524210 TKS524207:TKS524210 TUO524207:TUO524210 UEK524207:UEK524210 UOG524207:UOG524210 UYC524207:UYC524210 VHY524207:VHY524210 VRU524207:VRU524210 WBQ524207:WBQ524210 WLM524207:WLM524210 WVI524207:WVI524210 B589743:B589746 IW589743:IW589746 SS589743:SS589746 ACO589743:ACO589746 AMK589743:AMK589746 AWG589743:AWG589746 BGC589743:BGC589746 BPY589743:BPY589746 BZU589743:BZU589746 CJQ589743:CJQ589746 CTM589743:CTM589746 DDI589743:DDI589746 DNE589743:DNE589746 DXA589743:DXA589746 EGW589743:EGW589746 EQS589743:EQS589746 FAO589743:FAO589746 FKK589743:FKK589746 FUG589743:FUG589746 GEC589743:GEC589746 GNY589743:GNY589746 GXU589743:GXU589746 HHQ589743:HHQ589746 HRM589743:HRM589746 IBI589743:IBI589746 ILE589743:ILE589746 IVA589743:IVA589746 JEW589743:JEW589746 JOS589743:JOS589746 JYO589743:JYO589746 KIK589743:KIK589746 KSG589743:KSG589746 LCC589743:LCC589746 LLY589743:LLY589746 LVU589743:LVU589746 MFQ589743:MFQ589746 MPM589743:MPM589746 MZI589743:MZI589746 NJE589743:NJE589746 NTA589743:NTA589746 OCW589743:OCW589746 OMS589743:OMS589746 OWO589743:OWO589746 PGK589743:PGK589746 PQG589743:PQG589746 QAC589743:QAC589746 QJY589743:QJY589746 QTU589743:QTU589746 RDQ589743:RDQ589746 RNM589743:RNM589746 RXI589743:RXI589746 SHE589743:SHE589746 SRA589743:SRA589746 TAW589743:TAW589746 TKS589743:TKS589746 TUO589743:TUO589746 UEK589743:UEK589746 UOG589743:UOG589746 UYC589743:UYC589746 VHY589743:VHY589746 VRU589743:VRU589746 WBQ589743:WBQ589746 WLM589743:WLM589746 WVI589743:WVI589746 B655279:B655282 IW655279:IW655282 SS655279:SS655282 ACO655279:ACO655282 AMK655279:AMK655282 AWG655279:AWG655282 BGC655279:BGC655282 BPY655279:BPY655282 BZU655279:BZU655282 CJQ655279:CJQ655282 CTM655279:CTM655282 DDI655279:DDI655282 DNE655279:DNE655282 DXA655279:DXA655282 EGW655279:EGW655282 EQS655279:EQS655282 FAO655279:FAO655282 FKK655279:FKK655282 FUG655279:FUG655282 GEC655279:GEC655282 GNY655279:GNY655282 GXU655279:GXU655282 HHQ655279:HHQ655282 HRM655279:HRM655282 IBI655279:IBI655282 ILE655279:ILE655282 IVA655279:IVA655282 JEW655279:JEW655282 JOS655279:JOS655282 JYO655279:JYO655282 KIK655279:KIK655282 KSG655279:KSG655282 LCC655279:LCC655282 LLY655279:LLY655282 LVU655279:LVU655282 MFQ655279:MFQ655282 MPM655279:MPM655282 MZI655279:MZI655282 NJE655279:NJE655282 NTA655279:NTA655282 OCW655279:OCW655282 OMS655279:OMS655282 OWO655279:OWO655282 PGK655279:PGK655282 PQG655279:PQG655282 QAC655279:QAC655282 QJY655279:QJY655282 QTU655279:QTU655282 RDQ655279:RDQ655282 RNM655279:RNM655282 RXI655279:RXI655282 SHE655279:SHE655282 SRA655279:SRA655282 TAW655279:TAW655282 TKS655279:TKS655282 TUO655279:TUO655282 UEK655279:UEK655282 UOG655279:UOG655282 UYC655279:UYC655282 VHY655279:VHY655282 VRU655279:VRU655282 WBQ655279:WBQ655282 WLM655279:WLM655282 WVI655279:WVI655282 B720815:B720818 IW720815:IW720818 SS720815:SS720818 ACO720815:ACO720818 AMK720815:AMK720818 AWG720815:AWG720818 BGC720815:BGC720818 BPY720815:BPY720818 BZU720815:BZU720818 CJQ720815:CJQ720818 CTM720815:CTM720818 DDI720815:DDI720818 DNE720815:DNE720818 DXA720815:DXA720818 EGW720815:EGW720818 EQS720815:EQS720818 FAO720815:FAO720818 FKK720815:FKK720818 FUG720815:FUG720818 GEC720815:GEC720818 GNY720815:GNY720818 GXU720815:GXU720818 HHQ720815:HHQ720818 HRM720815:HRM720818 IBI720815:IBI720818 ILE720815:ILE720818 IVA720815:IVA720818 JEW720815:JEW720818 JOS720815:JOS720818 JYO720815:JYO720818 KIK720815:KIK720818 KSG720815:KSG720818 LCC720815:LCC720818 LLY720815:LLY720818 LVU720815:LVU720818 MFQ720815:MFQ720818 MPM720815:MPM720818 MZI720815:MZI720818 NJE720815:NJE720818 NTA720815:NTA720818 OCW720815:OCW720818 OMS720815:OMS720818 OWO720815:OWO720818 PGK720815:PGK720818 PQG720815:PQG720818 QAC720815:QAC720818 QJY720815:QJY720818 QTU720815:QTU720818 RDQ720815:RDQ720818 RNM720815:RNM720818 RXI720815:RXI720818 SHE720815:SHE720818 SRA720815:SRA720818 TAW720815:TAW720818 TKS720815:TKS720818 TUO720815:TUO720818 UEK720815:UEK720818 UOG720815:UOG720818 UYC720815:UYC720818 VHY720815:VHY720818 VRU720815:VRU720818 WBQ720815:WBQ720818 WLM720815:WLM720818 WVI720815:WVI720818 B786351:B786354 IW786351:IW786354 SS786351:SS786354 ACO786351:ACO786354 AMK786351:AMK786354 AWG786351:AWG786354 BGC786351:BGC786354 BPY786351:BPY786354 BZU786351:BZU786354 CJQ786351:CJQ786354 CTM786351:CTM786354 DDI786351:DDI786354 DNE786351:DNE786354 DXA786351:DXA786354 EGW786351:EGW786354 EQS786351:EQS786354 FAO786351:FAO786354 FKK786351:FKK786354 FUG786351:FUG786354 GEC786351:GEC786354 GNY786351:GNY786354 GXU786351:GXU786354 HHQ786351:HHQ786354 HRM786351:HRM786354 IBI786351:IBI786354 ILE786351:ILE786354 IVA786351:IVA786354 JEW786351:JEW786354 JOS786351:JOS786354 JYO786351:JYO786354 KIK786351:KIK786354 KSG786351:KSG786354 LCC786351:LCC786354 LLY786351:LLY786354 LVU786351:LVU786354 MFQ786351:MFQ786354 MPM786351:MPM786354 MZI786351:MZI786354 NJE786351:NJE786354 NTA786351:NTA786354 OCW786351:OCW786354 OMS786351:OMS786354 OWO786351:OWO786354 PGK786351:PGK786354 PQG786351:PQG786354 QAC786351:QAC786354 QJY786351:QJY786354 QTU786351:QTU786354 RDQ786351:RDQ786354 RNM786351:RNM786354 RXI786351:RXI786354 SHE786351:SHE786354 SRA786351:SRA786354 TAW786351:TAW786354 TKS786351:TKS786354 TUO786351:TUO786354 UEK786351:UEK786354 UOG786351:UOG786354 UYC786351:UYC786354 VHY786351:VHY786354 VRU786351:VRU786354 WBQ786351:WBQ786354 WLM786351:WLM786354 WVI786351:WVI786354 B851887:B851890 IW851887:IW851890 SS851887:SS851890 ACO851887:ACO851890 AMK851887:AMK851890 AWG851887:AWG851890 BGC851887:BGC851890 BPY851887:BPY851890 BZU851887:BZU851890 CJQ851887:CJQ851890 CTM851887:CTM851890 DDI851887:DDI851890 DNE851887:DNE851890 DXA851887:DXA851890 EGW851887:EGW851890 EQS851887:EQS851890 FAO851887:FAO851890 FKK851887:FKK851890 FUG851887:FUG851890 GEC851887:GEC851890 GNY851887:GNY851890 GXU851887:GXU851890 HHQ851887:HHQ851890 HRM851887:HRM851890 IBI851887:IBI851890 ILE851887:ILE851890 IVA851887:IVA851890 JEW851887:JEW851890 JOS851887:JOS851890 JYO851887:JYO851890 KIK851887:KIK851890 KSG851887:KSG851890 LCC851887:LCC851890 LLY851887:LLY851890 LVU851887:LVU851890 MFQ851887:MFQ851890 MPM851887:MPM851890 MZI851887:MZI851890 NJE851887:NJE851890 NTA851887:NTA851890 OCW851887:OCW851890 OMS851887:OMS851890 OWO851887:OWO851890 PGK851887:PGK851890 PQG851887:PQG851890 QAC851887:QAC851890 QJY851887:QJY851890 QTU851887:QTU851890 RDQ851887:RDQ851890 RNM851887:RNM851890 RXI851887:RXI851890 SHE851887:SHE851890 SRA851887:SRA851890 TAW851887:TAW851890 TKS851887:TKS851890 TUO851887:TUO851890 UEK851887:UEK851890 UOG851887:UOG851890 UYC851887:UYC851890 VHY851887:VHY851890 VRU851887:VRU851890 WBQ851887:WBQ851890 WLM851887:WLM851890 WVI851887:WVI851890 B917423:B917426 IW917423:IW917426 SS917423:SS917426 ACO917423:ACO917426 AMK917423:AMK917426 AWG917423:AWG917426 BGC917423:BGC917426 BPY917423:BPY917426 BZU917423:BZU917426 CJQ917423:CJQ917426 CTM917423:CTM917426 DDI917423:DDI917426 DNE917423:DNE917426 DXA917423:DXA917426 EGW917423:EGW917426 EQS917423:EQS917426 FAO917423:FAO917426 FKK917423:FKK917426 FUG917423:FUG917426 GEC917423:GEC917426 GNY917423:GNY917426 GXU917423:GXU917426 HHQ917423:HHQ917426 HRM917423:HRM917426 IBI917423:IBI917426 ILE917423:ILE917426 IVA917423:IVA917426 JEW917423:JEW917426 JOS917423:JOS917426 JYO917423:JYO917426 KIK917423:KIK917426 KSG917423:KSG917426 LCC917423:LCC917426 LLY917423:LLY917426 LVU917423:LVU917426 MFQ917423:MFQ917426 MPM917423:MPM917426 MZI917423:MZI917426 NJE917423:NJE917426 NTA917423:NTA917426 OCW917423:OCW917426 OMS917423:OMS917426 OWO917423:OWO917426 PGK917423:PGK917426 PQG917423:PQG917426 QAC917423:QAC917426 QJY917423:QJY917426 QTU917423:QTU917426 RDQ917423:RDQ917426 RNM917423:RNM917426 RXI917423:RXI917426 SHE917423:SHE917426 SRA917423:SRA917426 TAW917423:TAW917426 TKS917423:TKS917426 TUO917423:TUO917426 UEK917423:UEK917426 UOG917423:UOG917426 UYC917423:UYC917426 VHY917423:VHY917426 VRU917423:VRU917426 WBQ917423:WBQ917426 WLM917423:WLM917426 WVI917423:WVI917426 B982959:B982962 IW982959:IW982962 SS982959:SS982962 ACO982959:ACO982962 AMK982959:AMK982962 AWG982959:AWG982962 BGC982959:BGC982962 BPY982959:BPY982962 BZU982959:BZU982962 CJQ982959:CJQ982962 CTM982959:CTM982962 DDI982959:DDI982962 DNE982959:DNE982962 DXA982959:DXA982962 EGW982959:EGW982962 EQS982959:EQS982962 FAO982959:FAO982962 FKK982959:FKK982962 FUG982959:FUG982962 GEC982959:GEC982962 GNY982959:GNY982962 GXU982959:GXU982962 HHQ982959:HHQ982962 HRM982959:HRM982962 IBI982959:IBI982962 ILE982959:ILE982962 IVA982959:IVA982962 JEW982959:JEW982962 JOS982959:JOS982962 JYO982959:JYO982962 KIK982959:KIK982962 KSG982959:KSG982962 LCC982959:LCC982962 LLY982959:LLY982962 LVU982959:LVU982962 MFQ982959:MFQ982962 MPM982959:MPM982962 MZI982959:MZI982962 NJE982959:NJE982962 NTA982959:NTA982962 OCW982959:OCW982962 OMS982959:OMS982962 OWO982959:OWO982962 PGK982959:PGK982962 PQG982959:PQG982962 QAC982959:QAC982962 QJY982959:QJY982962 QTU982959:QTU982962 RDQ982959:RDQ982962 RNM982959:RNM982962 RXI982959:RXI982962 SHE982959:SHE982962 SRA982959:SRA982962 TAW982959:TAW982962 TKS982959:TKS982962 TUO982959:TUO982962 UEK982959:UEK982962 UOG982959:UOG982962 UYC982959:UYC982962 VHY982959:VHY982962 VRU982959:VRU982962 WBQ982959:WBQ982962 WLM982959:WLM982962 WVI982959:WVI982962 B65460:B65462 IW65460:IW65462 SS65460:SS65462 ACO65460:ACO65462 AMK65460:AMK65462 AWG65460:AWG65462 BGC65460:BGC65462 BPY65460:BPY65462 BZU65460:BZU65462 CJQ65460:CJQ65462 CTM65460:CTM65462 DDI65460:DDI65462 DNE65460:DNE65462 DXA65460:DXA65462 EGW65460:EGW65462 EQS65460:EQS65462 FAO65460:FAO65462 FKK65460:FKK65462 FUG65460:FUG65462 GEC65460:GEC65462 GNY65460:GNY65462 GXU65460:GXU65462 HHQ65460:HHQ65462 HRM65460:HRM65462 IBI65460:IBI65462 ILE65460:ILE65462 IVA65460:IVA65462 JEW65460:JEW65462 JOS65460:JOS65462 JYO65460:JYO65462 KIK65460:KIK65462 KSG65460:KSG65462 LCC65460:LCC65462 LLY65460:LLY65462 LVU65460:LVU65462 MFQ65460:MFQ65462 MPM65460:MPM65462 MZI65460:MZI65462 NJE65460:NJE65462 NTA65460:NTA65462 OCW65460:OCW65462 OMS65460:OMS65462 OWO65460:OWO65462 PGK65460:PGK65462 PQG65460:PQG65462 QAC65460:QAC65462 QJY65460:QJY65462 QTU65460:QTU65462 RDQ65460:RDQ65462 RNM65460:RNM65462 RXI65460:RXI65462 SHE65460:SHE65462 SRA65460:SRA65462 TAW65460:TAW65462 TKS65460:TKS65462 TUO65460:TUO65462 UEK65460:UEK65462 UOG65460:UOG65462 UYC65460:UYC65462 VHY65460:VHY65462 VRU65460:VRU65462 WBQ65460:WBQ65462 WLM65460:WLM65462 WVI65460:WVI65462 B130996:B130998 IW130996:IW130998 SS130996:SS130998 ACO130996:ACO130998 AMK130996:AMK130998 AWG130996:AWG130998 BGC130996:BGC130998 BPY130996:BPY130998 BZU130996:BZU130998 CJQ130996:CJQ130998 CTM130996:CTM130998 DDI130996:DDI130998 DNE130996:DNE130998 DXA130996:DXA130998 EGW130996:EGW130998 EQS130996:EQS130998 FAO130996:FAO130998 FKK130996:FKK130998 FUG130996:FUG130998 GEC130996:GEC130998 GNY130996:GNY130998 GXU130996:GXU130998 HHQ130996:HHQ130998 HRM130996:HRM130998 IBI130996:IBI130998 ILE130996:ILE130998 IVA130996:IVA130998 JEW130996:JEW130998 JOS130996:JOS130998 JYO130996:JYO130998 KIK130996:KIK130998 KSG130996:KSG130998 LCC130996:LCC130998 LLY130996:LLY130998 LVU130996:LVU130998 MFQ130996:MFQ130998 MPM130996:MPM130998 MZI130996:MZI130998 NJE130996:NJE130998 NTA130996:NTA130998 OCW130996:OCW130998 OMS130996:OMS130998 OWO130996:OWO130998 PGK130996:PGK130998 PQG130996:PQG130998 QAC130996:QAC130998 QJY130996:QJY130998 QTU130996:QTU130998 RDQ130996:RDQ130998 RNM130996:RNM130998 RXI130996:RXI130998 SHE130996:SHE130998 SRA130996:SRA130998 TAW130996:TAW130998 TKS130996:TKS130998 TUO130996:TUO130998 UEK130996:UEK130998 UOG130996:UOG130998 UYC130996:UYC130998 VHY130996:VHY130998 VRU130996:VRU130998 WBQ130996:WBQ130998 WLM130996:WLM130998 WVI130996:WVI130998 B196532:B196534 IW196532:IW196534 SS196532:SS196534 ACO196532:ACO196534 AMK196532:AMK196534 AWG196532:AWG196534 BGC196532:BGC196534 BPY196532:BPY196534 BZU196532:BZU196534 CJQ196532:CJQ196534 CTM196532:CTM196534 DDI196532:DDI196534 DNE196532:DNE196534 DXA196532:DXA196534 EGW196532:EGW196534 EQS196532:EQS196534 FAO196532:FAO196534 FKK196532:FKK196534 FUG196532:FUG196534 GEC196532:GEC196534 GNY196532:GNY196534 GXU196532:GXU196534 HHQ196532:HHQ196534 HRM196532:HRM196534 IBI196532:IBI196534 ILE196532:ILE196534 IVA196532:IVA196534 JEW196532:JEW196534 JOS196532:JOS196534 JYO196532:JYO196534 KIK196532:KIK196534 KSG196532:KSG196534 LCC196532:LCC196534 LLY196532:LLY196534 LVU196532:LVU196534 MFQ196532:MFQ196534 MPM196532:MPM196534 MZI196532:MZI196534 NJE196532:NJE196534 NTA196532:NTA196534 OCW196532:OCW196534 OMS196532:OMS196534 OWO196532:OWO196534 PGK196532:PGK196534 PQG196532:PQG196534 QAC196532:QAC196534 QJY196532:QJY196534 QTU196532:QTU196534 RDQ196532:RDQ196534 RNM196532:RNM196534 RXI196532:RXI196534 SHE196532:SHE196534 SRA196532:SRA196534 TAW196532:TAW196534 TKS196532:TKS196534 TUO196532:TUO196534 UEK196532:UEK196534 UOG196532:UOG196534 UYC196532:UYC196534 VHY196532:VHY196534 VRU196532:VRU196534 WBQ196532:WBQ196534 WLM196532:WLM196534 WVI196532:WVI196534 B262068:B262070 IW262068:IW262070 SS262068:SS262070 ACO262068:ACO262070 AMK262068:AMK262070 AWG262068:AWG262070 BGC262068:BGC262070 BPY262068:BPY262070 BZU262068:BZU262070 CJQ262068:CJQ262070 CTM262068:CTM262070 DDI262068:DDI262070 DNE262068:DNE262070 DXA262068:DXA262070 EGW262068:EGW262070 EQS262068:EQS262070 FAO262068:FAO262070 FKK262068:FKK262070 FUG262068:FUG262070 GEC262068:GEC262070 GNY262068:GNY262070 GXU262068:GXU262070 HHQ262068:HHQ262070 HRM262068:HRM262070 IBI262068:IBI262070 ILE262068:ILE262070 IVA262068:IVA262070 JEW262068:JEW262070 JOS262068:JOS262070 JYO262068:JYO262070 KIK262068:KIK262070 KSG262068:KSG262070 LCC262068:LCC262070 LLY262068:LLY262070 LVU262068:LVU262070 MFQ262068:MFQ262070 MPM262068:MPM262070 MZI262068:MZI262070 NJE262068:NJE262070 NTA262068:NTA262070 OCW262068:OCW262070 OMS262068:OMS262070 OWO262068:OWO262070 PGK262068:PGK262070 PQG262068:PQG262070 QAC262068:QAC262070 QJY262068:QJY262070 QTU262068:QTU262070 RDQ262068:RDQ262070 RNM262068:RNM262070 RXI262068:RXI262070 SHE262068:SHE262070 SRA262068:SRA262070 TAW262068:TAW262070 TKS262068:TKS262070 TUO262068:TUO262070 UEK262068:UEK262070 UOG262068:UOG262070 UYC262068:UYC262070 VHY262068:VHY262070 VRU262068:VRU262070 WBQ262068:WBQ262070 WLM262068:WLM262070 WVI262068:WVI262070 B327604:B327606 IW327604:IW327606 SS327604:SS327606 ACO327604:ACO327606 AMK327604:AMK327606 AWG327604:AWG327606 BGC327604:BGC327606 BPY327604:BPY327606 BZU327604:BZU327606 CJQ327604:CJQ327606 CTM327604:CTM327606 DDI327604:DDI327606 DNE327604:DNE327606 DXA327604:DXA327606 EGW327604:EGW327606 EQS327604:EQS327606 FAO327604:FAO327606 FKK327604:FKK327606 FUG327604:FUG327606 GEC327604:GEC327606 GNY327604:GNY327606 GXU327604:GXU327606 HHQ327604:HHQ327606 HRM327604:HRM327606 IBI327604:IBI327606 ILE327604:ILE327606 IVA327604:IVA327606 JEW327604:JEW327606 JOS327604:JOS327606 JYO327604:JYO327606 KIK327604:KIK327606 KSG327604:KSG327606 LCC327604:LCC327606 LLY327604:LLY327606 LVU327604:LVU327606 MFQ327604:MFQ327606 MPM327604:MPM327606 MZI327604:MZI327606 NJE327604:NJE327606 NTA327604:NTA327606 OCW327604:OCW327606 OMS327604:OMS327606 OWO327604:OWO327606 PGK327604:PGK327606 PQG327604:PQG327606 QAC327604:QAC327606 QJY327604:QJY327606 QTU327604:QTU327606 RDQ327604:RDQ327606 RNM327604:RNM327606 RXI327604:RXI327606 SHE327604:SHE327606 SRA327604:SRA327606 TAW327604:TAW327606 TKS327604:TKS327606 TUO327604:TUO327606 UEK327604:UEK327606 UOG327604:UOG327606 UYC327604:UYC327606 VHY327604:VHY327606 VRU327604:VRU327606 WBQ327604:WBQ327606 WLM327604:WLM327606 WVI327604:WVI327606 B393140:B393142 IW393140:IW393142 SS393140:SS393142 ACO393140:ACO393142 AMK393140:AMK393142 AWG393140:AWG393142 BGC393140:BGC393142 BPY393140:BPY393142 BZU393140:BZU393142 CJQ393140:CJQ393142 CTM393140:CTM393142 DDI393140:DDI393142 DNE393140:DNE393142 DXA393140:DXA393142 EGW393140:EGW393142 EQS393140:EQS393142 FAO393140:FAO393142 FKK393140:FKK393142 FUG393140:FUG393142 GEC393140:GEC393142 GNY393140:GNY393142 GXU393140:GXU393142 HHQ393140:HHQ393142 HRM393140:HRM393142 IBI393140:IBI393142 ILE393140:ILE393142 IVA393140:IVA393142 JEW393140:JEW393142 JOS393140:JOS393142 JYO393140:JYO393142 KIK393140:KIK393142 KSG393140:KSG393142 LCC393140:LCC393142 LLY393140:LLY393142 LVU393140:LVU393142 MFQ393140:MFQ393142 MPM393140:MPM393142 MZI393140:MZI393142 NJE393140:NJE393142 NTA393140:NTA393142 OCW393140:OCW393142 OMS393140:OMS393142 OWO393140:OWO393142 PGK393140:PGK393142 PQG393140:PQG393142 QAC393140:QAC393142 QJY393140:QJY393142 QTU393140:QTU393142 RDQ393140:RDQ393142 RNM393140:RNM393142 RXI393140:RXI393142 SHE393140:SHE393142 SRA393140:SRA393142 TAW393140:TAW393142 TKS393140:TKS393142 TUO393140:TUO393142 UEK393140:UEK393142 UOG393140:UOG393142 UYC393140:UYC393142 VHY393140:VHY393142 VRU393140:VRU393142 WBQ393140:WBQ393142 WLM393140:WLM393142 WVI393140:WVI393142 B458676:B458678 IW458676:IW458678 SS458676:SS458678 ACO458676:ACO458678 AMK458676:AMK458678 AWG458676:AWG458678 BGC458676:BGC458678 BPY458676:BPY458678 BZU458676:BZU458678 CJQ458676:CJQ458678 CTM458676:CTM458678 DDI458676:DDI458678 DNE458676:DNE458678 DXA458676:DXA458678 EGW458676:EGW458678 EQS458676:EQS458678 FAO458676:FAO458678 FKK458676:FKK458678 FUG458676:FUG458678 GEC458676:GEC458678 GNY458676:GNY458678 GXU458676:GXU458678 HHQ458676:HHQ458678 HRM458676:HRM458678 IBI458676:IBI458678 ILE458676:ILE458678 IVA458676:IVA458678 JEW458676:JEW458678 JOS458676:JOS458678 JYO458676:JYO458678 KIK458676:KIK458678 KSG458676:KSG458678 LCC458676:LCC458678 LLY458676:LLY458678 LVU458676:LVU458678 MFQ458676:MFQ458678 MPM458676:MPM458678 MZI458676:MZI458678 NJE458676:NJE458678 NTA458676:NTA458678 OCW458676:OCW458678 OMS458676:OMS458678 OWO458676:OWO458678 PGK458676:PGK458678 PQG458676:PQG458678 QAC458676:QAC458678 QJY458676:QJY458678 QTU458676:QTU458678 RDQ458676:RDQ458678 RNM458676:RNM458678 RXI458676:RXI458678 SHE458676:SHE458678 SRA458676:SRA458678 TAW458676:TAW458678 TKS458676:TKS458678 TUO458676:TUO458678 UEK458676:UEK458678 UOG458676:UOG458678 UYC458676:UYC458678 VHY458676:VHY458678 VRU458676:VRU458678 WBQ458676:WBQ458678 WLM458676:WLM458678 WVI458676:WVI458678 B524212:B524214 IW524212:IW524214 SS524212:SS524214 ACO524212:ACO524214 AMK524212:AMK524214 AWG524212:AWG524214 BGC524212:BGC524214 BPY524212:BPY524214 BZU524212:BZU524214 CJQ524212:CJQ524214 CTM524212:CTM524214 DDI524212:DDI524214 DNE524212:DNE524214 DXA524212:DXA524214 EGW524212:EGW524214 EQS524212:EQS524214 FAO524212:FAO524214 FKK524212:FKK524214 FUG524212:FUG524214 GEC524212:GEC524214 GNY524212:GNY524214 GXU524212:GXU524214 HHQ524212:HHQ524214 HRM524212:HRM524214 IBI524212:IBI524214 ILE524212:ILE524214 IVA524212:IVA524214 JEW524212:JEW524214 JOS524212:JOS524214 JYO524212:JYO524214 KIK524212:KIK524214 KSG524212:KSG524214 LCC524212:LCC524214 LLY524212:LLY524214 LVU524212:LVU524214 MFQ524212:MFQ524214 MPM524212:MPM524214 MZI524212:MZI524214 NJE524212:NJE524214 NTA524212:NTA524214 OCW524212:OCW524214 OMS524212:OMS524214 OWO524212:OWO524214 PGK524212:PGK524214 PQG524212:PQG524214 QAC524212:QAC524214 QJY524212:QJY524214 QTU524212:QTU524214 RDQ524212:RDQ524214 RNM524212:RNM524214 RXI524212:RXI524214 SHE524212:SHE524214 SRA524212:SRA524214 TAW524212:TAW524214 TKS524212:TKS524214 TUO524212:TUO524214 UEK524212:UEK524214 UOG524212:UOG524214 UYC524212:UYC524214 VHY524212:VHY524214 VRU524212:VRU524214 WBQ524212:WBQ524214 WLM524212:WLM524214 WVI524212:WVI524214 B589748:B589750 IW589748:IW589750 SS589748:SS589750 ACO589748:ACO589750 AMK589748:AMK589750 AWG589748:AWG589750 BGC589748:BGC589750 BPY589748:BPY589750 BZU589748:BZU589750 CJQ589748:CJQ589750 CTM589748:CTM589750 DDI589748:DDI589750 DNE589748:DNE589750 DXA589748:DXA589750 EGW589748:EGW589750 EQS589748:EQS589750 FAO589748:FAO589750 FKK589748:FKK589750 FUG589748:FUG589750 GEC589748:GEC589750 GNY589748:GNY589750 GXU589748:GXU589750 HHQ589748:HHQ589750 HRM589748:HRM589750 IBI589748:IBI589750 ILE589748:ILE589750 IVA589748:IVA589750 JEW589748:JEW589750 JOS589748:JOS589750 JYO589748:JYO589750 KIK589748:KIK589750 KSG589748:KSG589750 LCC589748:LCC589750 LLY589748:LLY589750 LVU589748:LVU589750 MFQ589748:MFQ589750 MPM589748:MPM589750 MZI589748:MZI589750 NJE589748:NJE589750 NTA589748:NTA589750 OCW589748:OCW589750 OMS589748:OMS589750 OWO589748:OWO589750 PGK589748:PGK589750 PQG589748:PQG589750 QAC589748:QAC589750 QJY589748:QJY589750 QTU589748:QTU589750 RDQ589748:RDQ589750 RNM589748:RNM589750 RXI589748:RXI589750 SHE589748:SHE589750 SRA589748:SRA589750 TAW589748:TAW589750 TKS589748:TKS589750 TUO589748:TUO589750 UEK589748:UEK589750 UOG589748:UOG589750 UYC589748:UYC589750 VHY589748:VHY589750 VRU589748:VRU589750 WBQ589748:WBQ589750 WLM589748:WLM589750 WVI589748:WVI589750 B655284:B655286 IW655284:IW655286 SS655284:SS655286 ACO655284:ACO655286 AMK655284:AMK655286 AWG655284:AWG655286 BGC655284:BGC655286 BPY655284:BPY655286 BZU655284:BZU655286 CJQ655284:CJQ655286 CTM655284:CTM655286 DDI655284:DDI655286 DNE655284:DNE655286 DXA655284:DXA655286 EGW655284:EGW655286 EQS655284:EQS655286 FAO655284:FAO655286 FKK655284:FKK655286 FUG655284:FUG655286 GEC655284:GEC655286 GNY655284:GNY655286 GXU655284:GXU655286 HHQ655284:HHQ655286 HRM655284:HRM655286 IBI655284:IBI655286 ILE655284:ILE655286 IVA655284:IVA655286 JEW655284:JEW655286 JOS655284:JOS655286 JYO655284:JYO655286 KIK655284:KIK655286 KSG655284:KSG655286 LCC655284:LCC655286 LLY655284:LLY655286 LVU655284:LVU655286 MFQ655284:MFQ655286 MPM655284:MPM655286 MZI655284:MZI655286 NJE655284:NJE655286 NTA655284:NTA655286 OCW655284:OCW655286 OMS655284:OMS655286 OWO655284:OWO655286 PGK655284:PGK655286 PQG655284:PQG655286 QAC655284:QAC655286 QJY655284:QJY655286 QTU655284:QTU655286 RDQ655284:RDQ655286 RNM655284:RNM655286 RXI655284:RXI655286 SHE655284:SHE655286 SRA655284:SRA655286 TAW655284:TAW655286 TKS655284:TKS655286 TUO655284:TUO655286 UEK655284:UEK655286 UOG655284:UOG655286 UYC655284:UYC655286 VHY655284:VHY655286 VRU655284:VRU655286 WBQ655284:WBQ655286 WLM655284:WLM655286 WVI655284:WVI655286 B720820:B720822 IW720820:IW720822 SS720820:SS720822 ACO720820:ACO720822 AMK720820:AMK720822 AWG720820:AWG720822 BGC720820:BGC720822 BPY720820:BPY720822 BZU720820:BZU720822 CJQ720820:CJQ720822 CTM720820:CTM720822 DDI720820:DDI720822 DNE720820:DNE720822 DXA720820:DXA720822 EGW720820:EGW720822 EQS720820:EQS720822 FAO720820:FAO720822 FKK720820:FKK720822 FUG720820:FUG720822 GEC720820:GEC720822 GNY720820:GNY720822 GXU720820:GXU720822 HHQ720820:HHQ720822 HRM720820:HRM720822 IBI720820:IBI720822 ILE720820:ILE720822 IVA720820:IVA720822 JEW720820:JEW720822 JOS720820:JOS720822 JYO720820:JYO720822 KIK720820:KIK720822 KSG720820:KSG720822 LCC720820:LCC720822 LLY720820:LLY720822 LVU720820:LVU720822 MFQ720820:MFQ720822 MPM720820:MPM720822 MZI720820:MZI720822 NJE720820:NJE720822 NTA720820:NTA720822 OCW720820:OCW720822 OMS720820:OMS720822 OWO720820:OWO720822 PGK720820:PGK720822 PQG720820:PQG720822 QAC720820:QAC720822 QJY720820:QJY720822 QTU720820:QTU720822 RDQ720820:RDQ720822 RNM720820:RNM720822 RXI720820:RXI720822 SHE720820:SHE720822 SRA720820:SRA720822 TAW720820:TAW720822 TKS720820:TKS720822 TUO720820:TUO720822 UEK720820:UEK720822 UOG720820:UOG720822 UYC720820:UYC720822 VHY720820:VHY720822 VRU720820:VRU720822 WBQ720820:WBQ720822 WLM720820:WLM720822 WVI720820:WVI720822 B786356:B786358 IW786356:IW786358 SS786356:SS786358 ACO786356:ACO786358 AMK786356:AMK786358 AWG786356:AWG786358 BGC786356:BGC786358 BPY786356:BPY786358 BZU786356:BZU786358 CJQ786356:CJQ786358 CTM786356:CTM786358 DDI786356:DDI786358 DNE786356:DNE786358 DXA786356:DXA786358 EGW786356:EGW786358 EQS786356:EQS786358 FAO786356:FAO786358 FKK786356:FKK786358 FUG786356:FUG786358 GEC786356:GEC786358 GNY786356:GNY786358 GXU786356:GXU786358 HHQ786356:HHQ786358 HRM786356:HRM786358 IBI786356:IBI786358 ILE786356:ILE786358 IVA786356:IVA786358 JEW786356:JEW786358 JOS786356:JOS786358 JYO786356:JYO786358 KIK786356:KIK786358 KSG786356:KSG786358 LCC786356:LCC786358 LLY786356:LLY786358 LVU786356:LVU786358 MFQ786356:MFQ786358 MPM786356:MPM786358 MZI786356:MZI786358 NJE786356:NJE786358 NTA786356:NTA786358 OCW786356:OCW786358 OMS786356:OMS786358 OWO786356:OWO786358 PGK786356:PGK786358 PQG786356:PQG786358 QAC786356:QAC786358 QJY786356:QJY786358 QTU786356:QTU786358 RDQ786356:RDQ786358 RNM786356:RNM786358 RXI786356:RXI786358 SHE786356:SHE786358 SRA786356:SRA786358 TAW786356:TAW786358 TKS786356:TKS786358 TUO786356:TUO786358 UEK786356:UEK786358 UOG786356:UOG786358 UYC786356:UYC786358 VHY786356:VHY786358 VRU786356:VRU786358 WBQ786356:WBQ786358 WLM786356:WLM786358 WVI786356:WVI786358 B851892:B851894 IW851892:IW851894 SS851892:SS851894 ACO851892:ACO851894 AMK851892:AMK851894 AWG851892:AWG851894 BGC851892:BGC851894 BPY851892:BPY851894 BZU851892:BZU851894 CJQ851892:CJQ851894 CTM851892:CTM851894 DDI851892:DDI851894 DNE851892:DNE851894 DXA851892:DXA851894 EGW851892:EGW851894 EQS851892:EQS851894 FAO851892:FAO851894 FKK851892:FKK851894 FUG851892:FUG851894 GEC851892:GEC851894 GNY851892:GNY851894 GXU851892:GXU851894 HHQ851892:HHQ851894 HRM851892:HRM851894 IBI851892:IBI851894 ILE851892:ILE851894 IVA851892:IVA851894 JEW851892:JEW851894 JOS851892:JOS851894 JYO851892:JYO851894 KIK851892:KIK851894 KSG851892:KSG851894 LCC851892:LCC851894 LLY851892:LLY851894 LVU851892:LVU851894 MFQ851892:MFQ851894 MPM851892:MPM851894 MZI851892:MZI851894 NJE851892:NJE851894 NTA851892:NTA851894 OCW851892:OCW851894 OMS851892:OMS851894 OWO851892:OWO851894 PGK851892:PGK851894 PQG851892:PQG851894 QAC851892:QAC851894 QJY851892:QJY851894 QTU851892:QTU851894 RDQ851892:RDQ851894 RNM851892:RNM851894 RXI851892:RXI851894 SHE851892:SHE851894 SRA851892:SRA851894 TAW851892:TAW851894 TKS851892:TKS851894 TUO851892:TUO851894 UEK851892:UEK851894 UOG851892:UOG851894 UYC851892:UYC851894 VHY851892:VHY851894 VRU851892:VRU851894 WBQ851892:WBQ851894 WLM851892:WLM851894 WVI851892:WVI851894 B917428:B917430 IW917428:IW917430 SS917428:SS917430 ACO917428:ACO917430 AMK917428:AMK917430 AWG917428:AWG917430 BGC917428:BGC917430 BPY917428:BPY917430 BZU917428:BZU917430 CJQ917428:CJQ917430 CTM917428:CTM917430 DDI917428:DDI917430 DNE917428:DNE917430 DXA917428:DXA917430 EGW917428:EGW917430 EQS917428:EQS917430 FAO917428:FAO917430 FKK917428:FKK917430 FUG917428:FUG917430 GEC917428:GEC917430 GNY917428:GNY917430 GXU917428:GXU917430 HHQ917428:HHQ917430 HRM917428:HRM917430 IBI917428:IBI917430 ILE917428:ILE917430 IVA917428:IVA917430 JEW917428:JEW917430 JOS917428:JOS917430 JYO917428:JYO917430 KIK917428:KIK917430 KSG917428:KSG917430 LCC917428:LCC917430 LLY917428:LLY917430 LVU917428:LVU917430 MFQ917428:MFQ917430 MPM917428:MPM917430 MZI917428:MZI917430 NJE917428:NJE917430 NTA917428:NTA917430 OCW917428:OCW917430 OMS917428:OMS917430 OWO917428:OWO917430 PGK917428:PGK917430 PQG917428:PQG917430 QAC917428:QAC917430 QJY917428:QJY917430 QTU917428:QTU917430 RDQ917428:RDQ917430 RNM917428:RNM917430 RXI917428:RXI917430 SHE917428:SHE917430 SRA917428:SRA917430 TAW917428:TAW917430 TKS917428:TKS917430 TUO917428:TUO917430 UEK917428:UEK917430 UOG917428:UOG917430 UYC917428:UYC917430 VHY917428:VHY917430 VRU917428:VRU917430 WBQ917428:WBQ917430 WLM917428:WLM917430 WVI917428:WVI917430 B982964:B982966 IW982964:IW982966 SS982964:SS982966 ACO982964:ACO982966 AMK982964:AMK982966 AWG982964:AWG982966 BGC982964:BGC982966 BPY982964:BPY982966 BZU982964:BZU982966 CJQ982964:CJQ982966 CTM982964:CTM982966 DDI982964:DDI982966 DNE982964:DNE982966 DXA982964:DXA982966 EGW982964:EGW982966 EQS982964:EQS982966 FAO982964:FAO982966 FKK982964:FKK982966 FUG982964:FUG982966 GEC982964:GEC982966 GNY982964:GNY982966 GXU982964:GXU982966 HHQ982964:HHQ982966 HRM982964:HRM982966 IBI982964:IBI982966 ILE982964:ILE982966 IVA982964:IVA982966 JEW982964:JEW982966 JOS982964:JOS982966 JYO982964:JYO982966 KIK982964:KIK982966 KSG982964:KSG982966 LCC982964:LCC982966 LLY982964:LLY982966 LVU982964:LVU982966 MFQ982964:MFQ982966 MPM982964:MPM982966 MZI982964:MZI982966 NJE982964:NJE982966 NTA982964:NTA982966 OCW982964:OCW982966 OMS982964:OMS982966 OWO982964:OWO982966 PGK982964:PGK982966 PQG982964:PQG982966 QAC982964:QAC982966 QJY982964:QJY982966 QTU982964:QTU982966 RDQ982964:RDQ982966 RNM982964:RNM982966 RXI982964:RXI982966 SHE982964:SHE982966 SRA982964:SRA982966 TAW982964:TAW982966 TKS982964:TKS982966 TUO982964:TUO982966 UEK982964:UEK982966 UOG982964:UOG982966 UYC982964:UYC982966 VHY982964:VHY982966 VRU982964:VRU982966 WBQ982964:WBQ982966 WLM982964:WLM982966 WVI982964:WVI982966 B65446:B65450 IW65446:IW65450 SS65446:SS65450 ACO65446:ACO65450 AMK65446:AMK65450 AWG65446:AWG65450 BGC65446:BGC65450 BPY65446:BPY65450 BZU65446:BZU65450 CJQ65446:CJQ65450 CTM65446:CTM65450 DDI65446:DDI65450 DNE65446:DNE65450 DXA65446:DXA65450 EGW65446:EGW65450 EQS65446:EQS65450 FAO65446:FAO65450 FKK65446:FKK65450 FUG65446:FUG65450 GEC65446:GEC65450 GNY65446:GNY65450 GXU65446:GXU65450 HHQ65446:HHQ65450 HRM65446:HRM65450 IBI65446:IBI65450 ILE65446:ILE65450 IVA65446:IVA65450 JEW65446:JEW65450 JOS65446:JOS65450 JYO65446:JYO65450 KIK65446:KIK65450 KSG65446:KSG65450 LCC65446:LCC65450 LLY65446:LLY65450 LVU65446:LVU65450 MFQ65446:MFQ65450 MPM65446:MPM65450 MZI65446:MZI65450 NJE65446:NJE65450 NTA65446:NTA65450 OCW65446:OCW65450 OMS65446:OMS65450 OWO65446:OWO65450 PGK65446:PGK65450 PQG65446:PQG65450 QAC65446:QAC65450 QJY65446:QJY65450 QTU65446:QTU65450 RDQ65446:RDQ65450 RNM65446:RNM65450 RXI65446:RXI65450 SHE65446:SHE65450 SRA65446:SRA65450 TAW65446:TAW65450 TKS65446:TKS65450 TUO65446:TUO65450 UEK65446:UEK65450 UOG65446:UOG65450 UYC65446:UYC65450 VHY65446:VHY65450 VRU65446:VRU65450 WBQ65446:WBQ65450 WLM65446:WLM65450 WVI65446:WVI65450 B130982:B130986 IW130982:IW130986 SS130982:SS130986 ACO130982:ACO130986 AMK130982:AMK130986 AWG130982:AWG130986 BGC130982:BGC130986 BPY130982:BPY130986 BZU130982:BZU130986 CJQ130982:CJQ130986 CTM130982:CTM130986 DDI130982:DDI130986 DNE130982:DNE130986 DXA130982:DXA130986 EGW130982:EGW130986 EQS130982:EQS130986 FAO130982:FAO130986 FKK130982:FKK130986 FUG130982:FUG130986 GEC130982:GEC130986 GNY130982:GNY130986 GXU130982:GXU130986 HHQ130982:HHQ130986 HRM130982:HRM130986 IBI130982:IBI130986 ILE130982:ILE130986 IVA130982:IVA130986 JEW130982:JEW130986 JOS130982:JOS130986 JYO130982:JYO130986 KIK130982:KIK130986 KSG130982:KSG130986 LCC130982:LCC130986 LLY130982:LLY130986 LVU130982:LVU130986 MFQ130982:MFQ130986 MPM130982:MPM130986 MZI130982:MZI130986 NJE130982:NJE130986 NTA130982:NTA130986 OCW130982:OCW130986 OMS130982:OMS130986 OWO130982:OWO130986 PGK130982:PGK130986 PQG130982:PQG130986 QAC130982:QAC130986 QJY130982:QJY130986 QTU130982:QTU130986 RDQ130982:RDQ130986 RNM130982:RNM130986 RXI130982:RXI130986 SHE130982:SHE130986 SRA130982:SRA130986 TAW130982:TAW130986 TKS130982:TKS130986 TUO130982:TUO130986 UEK130982:UEK130986 UOG130982:UOG130986 UYC130982:UYC130986 VHY130982:VHY130986 VRU130982:VRU130986 WBQ130982:WBQ130986 WLM130982:WLM130986 WVI130982:WVI130986 B196518:B196522 IW196518:IW196522 SS196518:SS196522 ACO196518:ACO196522 AMK196518:AMK196522 AWG196518:AWG196522 BGC196518:BGC196522 BPY196518:BPY196522 BZU196518:BZU196522 CJQ196518:CJQ196522 CTM196518:CTM196522 DDI196518:DDI196522 DNE196518:DNE196522 DXA196518:DXA196522 EGW196518:EGW196522 EQS196518:EQS196522 FAO196518:FAO196522 FKK196518:FKK196522 FUG196518:FUG196522 GEC196518:GEC196522 GNY196518:GNY196522 GXU196518:GXU196522 HHQ196518:HHQ196522 HRM196518:HRM196522 IBI196518:IBI196522 ILE196518:ILE196522 IVA196518:IVA196522 JEW196518:JEW196522 JOS196518:JOS196522 JYO196518:JYO196522 KIK196518:KIK196522 KSG196518:KSG196522 LCC196518:LCC196522 LLY196518:LLY196522 LVU196518:LVU196522 MFQ196518:MFQ196522 MPM196518:MPM196522 MZI196518:MZI196522 NJE196518:NJE196522 NTA196518:NTA196522 OCW196518:OCW196522 OMS196518:OMS196522 OWO196518:OWO196522 PGK196518:PGK196522 PQG196518:PQG196522 QAC196518:QAC196522 QJY196518:QJY196522 QTU196518:QTU196522 RDQ196518:RDQ196522 RNM196518:RNM196522 RXI196518:RXI196522 SHE196518:SHE196522 SRA196518:SRA196522 TAW196518:TAW196522 TKS196518:TKS196522 TUO196518:TUO196522 UEK196518:UEK196522 UOG196518:UOG196522 UYC196518:UYC196522 VHY196518:VHY196522 VRU196518:VRU196522 WBQ196518:WBQ196522 WLM196518:WLM196522 WVI196518:WVI196522 B262054:B262058 IW262054:IW262058 SS262054:SS262058 ACO262054:ACO262058 AMK262054:AMK262058 AWG262054:AWG262058 BGC262054:BGC262058 BPY262054:BPY262058 BZU262054:BZU262058 CJQ262054:CJQ262058 CTM262054:CTM262058 DDI262054:DDI262058 DNE262054:DNE262058 DXA262054:DXA262058 EGW262054:EGW262058 EQS262054:EQS262058 FAO262054:FAO262058 FKK262054:FKK262058 FUG262054:FUG262058 GEC262054:GEC262058 GNY262054:GNY262058 GXU262054:GXU262058 HHQ262054:HHQ262058 HRM262054:HRM262058 IBI262054:IBI262058 ILE262054:ILE262058 IVA262054:IVA262058 JEW262054:JEW262058 JOS262054:JOS262058 JYO262054:JYO262058 KIK262054:KIK262058 KSG262054:KSG262058 LCC262054:LCC262058 LLY262054:LLY262058 LVU262054:LVU262058 MFQ262054:MFQ262058 MPM262054:MPM262058 MZI262054:MZI262058 NJE262054:NJE262058 NTA262054:NTA262058 OCW262054:OCW262058 OMS262054:OMS262058 OWO262054:OWO262058 PGK262054:PGK262058 PQG262054:PQG262058 QAC262054:QAC262058 QJY262054:QJY262058 QTU262054:QTU262058 RDQ262054:RDQ262058 RNM262054:RNM262058 RXI262054:RXI262058 SHE262054:SHE262058 SRA262054:SRA262058 TAW262054:TAW262058 TKS262054:TKS262058 TUO262054:TUO262058 UEK262054:UEK262058 UOG262054:UOG262058 UYC262054:UYC262058 VHY262054:VHY262058 VRU262054:VRU262058 WBQ262054:WBQ262058 WLM262054:WLM262058 WVI262054:WVI262058 B327590:B327594 IW327590:IW327594 SS327590:SS327594 ACO327590:ACO327594 AMK327590:AMK327594 AWG327590:AWG327594 BGC327590:BGC327594 BPY327590:BPY327594 BZU327590:BZU327594 CJQ327590:CJQ327594 CTM327590:CTM327594 DDI327590:DDI327594 DNE327590:DNE327594 DXA327590:DXA327594 EGW327590:EGW327594 EQS327590:EQS327594 FAO327590:FAO327594 FKK327590:FKK327594 FUG327590:FUG327594 GEC327590:GEC327594 GNY327590:GNY327594 GXU327590:GXU327594 HHQ327590:HHQ327594 HRM327590:HRM327594 IBI327590:IBI327594 ILE327590:ILE327594 IVA327590:IVA327594 JEW327590:JEW327594 JOS327590:JOS327594 JYO327590:JYO327594 KIK327590:KIK327594 KSG327590:KSG327594 LCC327590:LCC327594 LLY327590:LLY327594 LVU327590:LVU327594 MFQ327590:MFQ327594 MPM327590:MPM327594 MZI327590:MZI327594 NJE327590:NJE327594 NTA327590:NTA327594 OCW327590:OCW327594 OMS327590:OMS327594 OWO327590:OWO327594 PGK327590:PGK327594 PQG327590:PQG327594 QAC327590:QAC327594 QJY327590:QJY327594 QTU327590:QTU327594 RDQ327590:RDQ327594 RNM327590:RNM327594 RXI327590:RXI327594 SHE327590:SHE327594 SRA327590:SRA327594 TAW327590:TAW327594 TKS327590:TKS327594 TUO327590:TUO327594 UEK327590:UEK327594 UOG327590:UOG327594 UYC327590:UYC327594 VHY327590:VHY327594 VRU327590:VRU327594 WBQ327590:WBQ327594 WLM327590:WLM327594 WVI327590:WVI327594 B393126:B393130 IW393126:IW393130 SS393126:SS393130 ACO393126:ACO393130 AMK393126:AMK393130 AWG393126:AWG393130 BGC393126:BGC393130 BPY393126:BPY393130 BZU393126:BZU393130 CJQ393126:CJQ393130 CTM393126:CTM393130 DDI393126:DDI393130 DNE393126:DNE393130 DXA393126:DXA393130 EGW393126:EGW393130 EQS393126:EQS393130 FAO393126:FAO393130 FKK393126:FKK393130 FUG393126:FUG393130 GEC393126:GEC393130 GNY393126:GNY393130 GXU393126:GXU393130 HHQ393126:HHQ393130 HRM393126:HRM393130 IBI393126:IBI393130 ILE393126:ILE393130 IVA393126:IVA393130 JEW393126:JEW393130 JOS393126:JOS393130 JYO393126:JYO393130 KIK393126:KIK393130 KSG393126:KSG393130 LCC393126:LCC393130 LLY393126:LLY393130 LVU393126:LVU393130 MFQ393126:MFQ393130 MPM393126:MPM393130 MZI393126:MZI393130 NJE393126:NJE393130 NTA393126:NTA393130 OCW393126:OCW393130 OMS393126:OMS393130 OWO393126:OWO393130 PGK393126:PGK393130 PQG393126:PQG393130 QAC393126:QAC393130 QJY393126:QJY393130 QTU393126:QTU393130 RDQ393126:RDQ393130 RNM393126:RNM393130 RXI393126:RXI393130 SHE393126:SHE393130 SRA393126:SRA393130 TAW393126:TAW393130 TKS393126:TKS393130 TUO393126:TUO393130 UEK393126:UEK393130 UOG393126:UOG393130 UYC393126:UYC393130 VHY393126:VHY393130 VRU393126:VRU393130 WBQ393126:WBQ393130 WLM393126:WLM393130 WVI393126:WVI393130 B458662:B458666 IW458662:IW458666 SS458662:SS458666 ACO458662:ACO458666 AMK458662:AMK458666 AWG458662:AWG458666 BGC458662:BGC458666 BPY458662:BPY458666 BZU458662:BZU458666 CJQ458662:CJQ458666 CTM458662:CTM458666 DDI458662:DDI458666 DNE458662:DNE458666 DXA458662:DXA458666 EGW458662:EGW458666 EQS458662:EQS458666 FAO458662:FAO458666 FKK458662:FKK458666 FUG458662:FUG458666 GEC458662:GEC458666 GNY458662:GNY458666 GXU458662:GXU458666 HHQ458662:HHQ458666 HRM458662:HRM458666 IBI458662:IBI458666 ILE458662:ILE458666 IVA458662:IVA458666 JEW458662:JEW458666 JOS458662:JOS458666 JYO458662:JYO458666 KIK458662:KIK458666 KSG458662:KSG458666 LCC458662:LCC458666 LLY458662:LLY458666 LVU458662:LVU458666 MFQ458662:MFQ458666 MPM458662:MPM458666 MZI458662:MZI458666 NJE458662:NJE458666 NTA458662:NTA458666 OCW458662:OCW458666 OMS458662:OMS458666 OWO458662:OWO458666 PGK458662:PGK458666 PQG458662:PQG458666 QAC458662:QAC458666 QJY458662:QJY458666 QTU458662:QTU458666 RDQ458662:RDQ458666 RNM458662:RNM458666 RXI458662:RXI458666 SHE458662:SHE458666 SRA458662:SRA458666 TAW458662:TAW458666 TKS458662:TKS458666 TUO458662:TUO458666 UEK458662:UEK458666 UOG458662:UOG458666 UYC458662:UYC458666 VHY458662:VHY458666 VRU458662:VRU458666 WBQ458662:WBQ458666 WLM458662:WLM458666 WVI458662:WVI458666 B524198:B524202 IW524198:IW524202 SS524198:SS524202 ACO524198:ACO524202 AMK524198:AMK524202 AWG524198:AWG524202 BGC524198:BGC524202 BPY524198:BPY524202 BZU524198:BZU524202 CJQ524198:CJQ524202 CTM524198:CTM524202 DDI524198:DDI524202 DNE524198:DNE524202 DXA524198:DXA524202 EGW524198:EGW524202 EQS524198:EQS524202 FAO524198:FAO524202 FKK524198:FKK524202 FUG524198:FUG524202 GEC524198:GEC524202 GNY524198:GNY524202 GXU524198:GXU524202 HHQ524198:HHQ524202 HRM524198:HRM524202 IBI524198:IBI524202 ILE524198:ILE524202 IVA524198:IVA524202 JEW524198:JEW524202 JOS524198:JOS524202 JYO524198:JYO524202 KIK524198:KIK524202 KSG524198:KSG524202 LCC524198:LCC524202 LLY524198:LLY524202 LVU524198:LVU524202 MFQ524198:MFQ524202 MPM524198:MPM524202 MZI524198:MZI524202 NJE524198:NJE524202 NTA524198:NTA524202 OCW524198:OCW524202 OMS524198:OMS524202 OWO524198:OWO524202 PGK524198:PGK524202 PQG524198:PQG524202 QAC524198:QAC524202 QJY524198:QJY524202 QTU524198:QTU524202 RDQ524198:RDQ524202 RNM524198:RNM524202 RXI524198:RXI524202 SHE524198:SHE524202 SRA524198:SRA524202 TAW524198:TAW524202 TKS524198:TKS524202 TUO524198:TUO524202 UEK524198:UEK524202 UOG524198:UOG524202 UYC524198:UYC524202 VHY524198:VHY524202 VRU524198:VRU524202 WBQ524198:WBQ524202 WLM524198:WLM524202 WVI524198:WVI524202 B589734:B589738 IW589734:IW589738 SS589734:SS589738 ACO589734:ACO589738 AMK589734:AMK589738 AWG589734:AWG589738 BGC589734:BGC589738 BPY589734:BPY589738 BZU589734:BZU589738 CJQ589734:CJQ589738 CTM589734:CTM589738 DDI589734:DDI589738 DNE589734:DNE589738 DXA589734:DXA589738 EGW589734:EGW589738 EQS589734:EQS589738 FAO589734:FAO589738 FKK589734:FKK589738 FUG589734:FUG589738 GEC589734:GEC589738 GNY589734:GNY589738 GXU589734:GXU589738 HHQ589734:HHQ589738 HRM589734:HRM589738 IBI589734:IBI589738 ILE589734:ILE589738 IVA589734:IVA589738 JEW589734:JEW589738 JOS589734:JOS589738 JYO589734:JYO589738 KIK589734:KIK589738 KSG589734:KSG589738 LCC589734:LCC589738 LLY589734:LLY589738 LVU589734:LVU589738 MFQ589734:MFQ589738 MPM589734:MPM589738 MZI589734:MZI589738 NJE589734:NJE589738 NTA589734:NTA589738 OCW589734:OCW589738 OMS589734:OMS589738 OWO589734:OWO589738 PGK589734:PGK589738 PQG589734:PQG589738 QAC589734:QAC589738 QJY589734:QJY589738 QTU589734:QTU589738 RDQ589734:RDQ589738 RNM589734:RNM589738 RXI589734:RXI589738 SHE589734:SHE589738 SRA589734:SRA589738 TAW589734:TAW589738 TKS589734:TKS589738 TUO589734:TUO589738 UEK589734:UEK589738 UOG589734:UOG589738 UYC589734:UYC589738 VHY589734:VHY589738 VRU589734:VRU589738 WBQ589734:WBQ589738 WLM589734:WLM589738 WVI589734:WVI589738 B655270:B655274 IW655270:IW655274 SS655270:SS655274 ACO655270:ACO655274 AMK655270:AMK655274 AWG655270:AWG655274 BGC655270:BGC655274 BPY655270:BPY655274 BZU655270:BZU655274 CJQ655270:CJQ655274 CTM655270:CTM655274 DDI655270:DDI655274 DNE655270:DNE655274 DXA655270:DXA655274 EGW655270:EGW655274 EQS655270:EQS655274 FAO655270:FAO655274 FKK655270:FKK655274 FUG655270:FUG655274 GEC655270:GEC655274 GNY655270:GNY655274 GXU655270:GXU655274 HHQ655270:HHQ655274 HRM655270:HRM655274 IBI655270:IBI655274 ILE655270:ILE655274 IVA655270:IVA655274 JEW655270:JEW655274 JOS655270:JOS655274 JYO655270:JYO655274 KIK655270:KIK655274 KSG655270:KSG655274 LCC655270:LCC655274 LLY655270:LLY655274 LVU655270:LVU655274 MFQ655270:MFQ655274 MPM655270:MPM655274 MZI655270:MZI655274 NJE655270:NJE655274 NTA655270:NTA655274 OCW655270:OCW655274 OMS655270:OMS655274 OWO655270:OWO655274 PGK655270:PGK655274 PQG655270:PQG655274 QAC655270:QAC655274 QJY655270:QJY655274 QTU655270:QTU655274 RDQ655270:RDQ655274 RNM655270:RNM655274 RXI655270:RXI655274 SHE655270:SHE655274 SRA655270:SRA655274 TAW655270:TAW655274 TKS655270:TKS655274 TUO655270:TUO655274 UEK655270:UEK655274 UOG655270:UOG655274 UYC655270:UYC655274 VHY655270:VHY655274 VRU655270:VRU655274 WBQ655270:WBQ655274 WLM655270:WLM655274 WVI655270:WVI655274 B720806:B720810 IW720806:IW720810 SS720806:SS720810 ACO720806:ACO720810 AMK720806:AMK720810 AWG720806:AWG720810 BGC720806:BGC720810 BPY720806:BPY720810 BZU720806:BZU720810 CJQ720806:CJQ720810 CTM720806:CTM720810 DDI720806:DDI720810 DNE720806:DNE720810 DXA720806:DXA720810 EGW720806:EGW720810 EQS720806:EQS720810 FAO720806:FAO720810 FKK720806:FKK720810 FUG720806:FUG720810 GEC720806:GEC720810 GNY720806:GNY720810 GXU720806:GXU720810 HHQ720806:HHQ720810 HRM720806:HRM720810 IBI720806:IBI720810 ILE720806:ILE720810 IVA720806:IVA720810 JEW720806:JEW720810 JOS720806:JOS720810 JYO720806:JYO720810 KIK720806:KIK720810 KSG720806:KSG720810 LCC720806:LCC720810 LLY720806:LLY720810 LVU720806:LVU720810 MFQ720806:MFQ720810 MPM720806:MPM720810 MZI720806:MZI720810 NJE720806:NJE720810 NTA720806:NTA720810 OCW720806:OCW720810 OMS720806:OMS720810 OWO720806:OWO720810 PGK720806:PGK720810 PQG720806:PQG720810 QAC720806:QAC720810 QJY720806:QJY720810 QTU720806:QTU720810 RDQ720806:RDQ720810 RNM720806:RNM720810 RXI720806:RXI720810 SHE720806:SHE720810 SRA720806:SRA720810 TAW720806:TAW720810 TKS720806:TKS720810 TUO720806:TUO720810 UEK720806:UEK720810 UOG720806:UOG720810 UYC720806:UYC720810 VHY720806:VHY720810 VRU720806:VRU720810 WBQ720806:WBQ720810 WLM720806:WLM720810 WVI720806:WVI720810 B786342:B786346 IW786342:IW786346 SS786342:SS786346 ACO786342:ACO786346 AMK786342:AMK786346 AWG786342:AWG786346 BGC786342:BGC786346 BPY786342:BPY786346 BZU786342:BZU786346 CJQ786342:CJQ786346 CTM786342:CTM786346 DDI786342:DDI786346 DNE786342:DNE786346 DXA786342:DXA786346 EGW786342:EGW786346 EQS786342:EQS786346 FAO786342:FAO786346 FKK786342:FKK786346 FUG786342:FUG786346 GEC786342:GEC786346 GNY786342:GNY786346 GXU786342:GXU786346 HHQ786342:HHQ786346 HRM786342:HRM786346 IBI786342:IBI786346 ILE786342:ILE786346 IVA786342:IVA786346 JEW786342:JEW786346 JOS786342:JOS786346 JYO786342:JYO786346 KIK786342:KIK786346 KSG786342:KSG786346 LCC786342:LCC786346 LLY786342:LLY786346 LVU786342:LVU786346 MFQ786342:MFQ786346 MPM786342:MPM786346 MZI786342:MZI786346 NJE786342:NJE786346 NTA786342:NTA786346 OCW786342:OCW786346 OMS786342:OMS786346 OWO786342:OWO786346 PGK786342:PGK786346 PQG786342:PQG786346 QAC786342:QAC786346 QJY786342:QJY786346 QTU786342:QTU786346 RDQ786342:RDQ786346 RNM786342:RNM786346 RXI786342:RXI786346 SHE786342:SHE786346 SRA786342:SRA786346 TAW786342:TAW786346 TKS786342:TKS786346 TUO786342:TUO786346 UEK786342:UEK786346 UOG786342:UOG786346 UYC786342:UYC786346 VHY786342:VHY786346 VRU786342:VRU786346 WBQ786342:WBQ786346 WLM786342:WLM786346 WVI786342:WVI786346 B851878:B851882 IW851878:IW851882 SS851878:SS851882 ACO851878:ACO851882 AMK851878:AMK851882 AWG851878:AWG851882 BGC851878:BGC851882 BPY851878:BPY851882 BZU851878:BZU851882 CJQ851878:CJQ851882 CTM851878:CTM851882 DDI851878:DDI851882 DNE851878:DNE851882 DXA851878:DXA851882 EGW851878:EGW851882 EQS851878:EQS851882 FAO851878:FAO851882 FKK851878:FKK851882 FUG851878:FUG851882 GEC851878:GEC851882 GNY851878:GNY851882 GXU851878:GXU851882 HHQ851878:HHQ851882 HRM851878:HRM851882 IBI851878:IBI851882 ILE851878:ILE851882 IVA851878:IVA851882 JEW851878:JEW851882 JOS851878:JOS851882 JYO851878:JYO851882 KIK851878:KIK851882 KSG851878:KSG851882 LCC851878:LCC851882 LLY851878:LLY851882 LVU851878:LVU851882 MFQ851878:MFQ851882 MPM851878:MPM851882 MZI851878:MZI851882 NJE851878:NJE851882 NTA851878:NTA851882 OCW851878:OCW851882 OMS851878:OMS851882 OWO851878:OWO851882 PGK851878:PGK851882 PQG851878:PQG851882 QAC851878:QAC851882 QJY851878:QJY851882 QTU851878:QTU851882 RDQ851878:RDQ851882 RNM851878:RNM851882 RXI851878:RXI851882 SHE851878:SHE851882 SRA851878:SRA851882 TAW851878:TAW851882 TKS851878:TKS851882 TUO851878:TUO851882 UEK851878:UEK851882 UOG851878:UOG851882 UYC851878:UYC851882 VHY851878:VHY851882 VRU851878:VRU851882 WBQ851878:WBQ851882 WLM851878:WLM851882 WVI851878:WVI851882 B917414:B917418 IW917414:IW917418 SS917414:SS917418 ACO917414:ACO917418 AMK917414:AMK917418 AWG917414:AWG917418 BGC917414:BGC917418 BPY917414:BPY917418 BZU917414:BZU917418 CJQ917414:CJQ917418 CTM917414:CTM917418 DDI917414:DDI917418 DNE917414:DNE917418 DXA917414:DXA917418 EGW917414:EGW917418 EQS917414:EQS917418 FAO917414:FAO917418 FKK917414:FKK917418 FUG917414:FUG917418 GEC917414:GEC917418 GNY917414:GNY917418 GXU917414:GXU917418 HHQ917414:HHQ917418 HRM917414:HRM917418 IBI917414:IBI917418 ILE917414:ILE917418 IVA917414:IVA917418 JEW917414:JEW917418 JOS917414:JOS917418 JYO917414:JYO917418 KIK917414:KIK917418 KSG917414:KSG917418 LCC917414:LCC917418 LLY917414:LLY917418 LVU917414:LVU917418 MFQ917414:MFQ917418 MPM917414:MPM917418 MZI917414:MZI917418 NJE917414:NJE917418 NTA917414:NTA917418 OCW917414:OCW917418 OMS917414:OMS917418 OWO917414:OWO917418 PGK917414:PGK917418 PQG917414:PQG917418 QAC917414:QAC917418 QJY917414:QJY917418 QTU917414:QTU917418 RDQ917414:RDQ917418 RNM917414:RNM917418 RXI917414:RXI917418 SHE917414:SHE917418 SRA917414:SRA917418 TAW917414:TAW917418 TKS917414:TKS917418 TUO917414:TUO917418 UEK917414:UEK917418 UOG917414:UOG917418 UYC917414:UYC917418 VHY917414:VHY917418 VRU917414:VRU917418 WBQ917414:WBQ917418 WLM917414:WLM917418 WVI917414:WVI917418 B982950:B982954 IW982950:IW982954 SS982950:SS982954 ACO982950:ACO982954 AMK982950:AMK982954 AWG982950:AWG982954 BGC982950:BGC982954 BPY982950:BPY982954 BZU982950:BZU982954 CJQ982950:CJQ982954 CTM982950:CTM982954 DDI982950:DDI982954 DNE982950:DNE982954 DXA982950:DXA982954 EGW982950:EGW982954 EQS982950:EQS982954 FAO982950:FAO982954 FKK982950:FKK982954 FUG982950:FUG982954 GEC982950:GEC982954 GNY982950:GNY982954 GXU982950:GXU982954 HHQ982950:HHQ982954 HRM982950:HRM982954 IBI982950:IBI982954 ILE982950:ILE982954 IVA982950:IVA982954 JEW982950:JEW982954 JOS982950:JOS982954 JYO982950:JYO982954 KIK982950:KIK982954 KSG982950:KSG982954 LCC982950:LCC982954 LLY982950:LLY982954 LVU982950:LVU982954 MFQ982950:MFQ982954 MPM982950:MPM982954 MZI982950:MZI982954 NJE982950:NJE982954 NTA982950:NTA982954 OCW982950:OCW982954 OMS982950:OMS982954 OWO982950:OWO982954 PGK982950:PGK982954 PQG982950:PQG982954 QAC982950:QAC982954 QJY982950:QJY982954 QTU982950:QTU982954 RDQ982950:RDQ982954 RNM982950:RNM982954 RXI982950:RXI982954 SHE982950:SHE982954 SRA982950:SRA982954 TAW982950:TAW982954 TKS982950:TKS982954 TUO982950:TUO982954 UEK982950:UEK982954 UOG982950:UOG982954 UYC982950:UYC982954 VHY982950:VHY982954 VRU982950:VRU982954 WBQ982950:WBQ982954 WLM982950:WLM982954 WVI982950:WVI982954">
      <formula1>miestai</formula1>
    </dataValidation>
    <dataValidation type="list" allowBlank="1" showInputMessage="1" showErrorMessage="1" sqref="HN65473:HN65476 RJ65473:RJ65476 ABF65473:ABF65476 ALB65473:ALB65476 AUX65473:AUX65476 BET65473:BET65476 BOP65473:BOP65476 BYL65473:BYL65476 CIH65473:CIH65476 CSD65473:CSD65476 DBZ65473:DBZ65476 DLV65473:DLV65476 DVR65473:DVR65476 EFN65473:EFN65476 EPJ65473:EPJ65476 EZF65473:EZF65476 FJB65473:FJB65476 FSX65473:FSX65476 GCT65473:GCT65476 GMP65473:GMP65476 GWL65473:GWL65476 HGH65473:HGH65476 HQD65473:HQD65476 HZZ65473:HZZ65476 IJV65473:IJV65476 ITR65473:ITR65476 JDN65473:JDN65476 JNJ65473:JNJ65476 JXF65473:JXF65476 KHB65473:KHB65476 KQX65473:KQX65476 LAT65473:LAT65476 LKP65473:LKP65476 LUL65473:LUL65476 MEH65473:MEH65476 MOD65473:MOD65476 MXZ65473:MXZ65476 NHV65473:NHV65476 NRR65473:NRR65476 OBN65473:OBN65476 OLJ65473:OLJ65476 OVF65473:OVF65476 PFB65473:PFB65476 POX65473:POX65476 PYT65473:PYT65476 QIP65473:QIP65476 QSL65473:QSL65476 RCH65473:RCH65476 RMD65473:RMD65476 RVZ65473:RVZ65476 SFV65473:SFV65476 SPR65473:SPR65476 SZN65473:SZN65476 TJJ65473:TJJ65476 TTF65473:TTF65476 UDB65473:UDB65476 UMX65473:UMX65476 UWT65473:UWT65476 VGP65473:VGP65476 VQL65473:VQL65476 WAH65473:WAH65476 WKD65473:WKD65476 WTZ65473:WTZ65476 XDV65473:XDV65476 HN131009:HN131012 RJ131009:RJ131012 ABF131009:ABF131012 ALB131009:ALB131012 AUX131009:AUX131012 BET131009:BET131012 BOP131009:BOP131012 BYL131009:BYL131012 CIH131009:CIH131012 CSD131009:CSD131012 DBZ131009:DBZ131012 DLV131009:DLV131012 DVR131009:DVR131012 EFN131009:EFN131012 EPJ131009:EPJ131012 EZF131009:EZF131012 FJB131009:FJB131012 FSX131009:FSX131012 GCT131009:GCT131012 GMP131009:GMP131012 GWL131009:GWL131012 HGH131009:HGH131012 HQD131009:HQD131012 HZZ131009:HZZ131012 IJV131009:IJV131012 ITR131009:ITR131012 JDN131009:JDN131012 JNJ131009:JNJ131012 JXF131009:JXF131012 KHB131009:KHB131012 KQX131009:KQX131012 LAT131009:LAT131012 LKP131009:LKP131012 LUL131009:LUL131012 MEH131009:MEH131012 MOD131009:MOD131012 MXZ131009:MXZ131012 NHV131009:NHV131012 NRR131009:NRR131012 OBN131009:OBN131012 OLJ131009:OLJ131012 OVF131009:OVF131012 PFB131009:PFB131012 POX131009:POX131012 PYT131009:PYT131012 QIP131009:QIP131012 QSL131009:QSL131012 RCH131009:RCH131012 RMD131009:RMD131012 RVZ131009:RVZ131012 SFV131009:SFV131012 SPR131009:SPR131012 SZN131009:SZN131012 TJJ131009:TJJ131012 TTF131009:TTF131012 UDB131009:UDB131012 UMX131009:UMX131012 UWT131009:UWT131012 VGP131009:VGP131012 VQL131009:VQL131012 WAH131009:WAH131012 WKD131009:WKD131012 WTZ131009:WTZ131012 XDV131009:XDV131012 HN196545:HN196548 RJ196545:RJ196548 ABF196545:ABF196548 ALB196545:ALB196548 AUX196545:AUX196548 BET196545:BET196548 BOP196545:BOP196548 BYL196545:BYL196548 CIH196545:CIH196548 CSD196545:CSD196548 DBZ196545:DBZ196548 DLV196545:DLV196548 DVR196545:DVR196548 EFN196545:EFN196548 EPJ196545:EPJ196548 EZF196545:EZF196548 FJB196545:FJB196548 FSX196545:FSX196548 GCT196545:GCT196548 GMP196545:GMP196548 GWL196545:GWL196548 HGH196545:HGH196548 HQD196545:HQD196548 HZZ196545:HZZ196548 IJV196545:IJV196548 ITR196545:ITR196548 JDN196545:JDN196548 JNJ196545:JNJ196548 JXF196545:JXF196548 KHB196545:KHB196548 KQX196545:KQX196548 LAT196545:LAT196548 LKP196545:LKP196548 LUL196545:LUL196548 MEH196545:MEH196548 MOD196545:MOD196548 MXZ196545:MXZ196548 NHV196545:NHV196548 NRR196545:NRR196548 OBN196545:OBN196548 OLJ196545:OLJ196548 OVF196545:OVF196548 PFB196545:PFB196548 POX196545:POX196548 PYT196545:PYT196548 QIP196545:QIP196548 QSL196545:QSL196548 RCH196545:RCH196548 RMD196545:RMD196548 RVZ196545:RVZ196548 SFV196545:SFV196548 SPR196545:SPR196548 SZN196545:SZN196548 TJJ196545:TJJ196548 TTF196545:TTF196548 UDB196545:UDB196548 UMX196545:UMX196548 UWT196545:UWT196548 VGP196545:VGP196548 VQL196545:VQL196548 WAH196545:WAH196548 WKD196545:WKD196548 WTZ196545:WTZ196548 XDV196545:XDV196548 HN262081:HN262084 RJ262081:RJ262084 ABF262081:ABF262084 ALB262081:ALB262084 AUX262081:AUX262084 BET262081:BET262084 BOP262081:BOP262084 BYL262081:BYL262084 CIH262081:CIH262084 CSD262081:CSD262084 DBZ262081:DBZ262084 DLV262081:DLV262084 DVR262081:DVR262084 EFN262081:EFN262084 EPJ262081:EPJ262084 EZF262081:EZF262084 FJB262081:FJB262084 FSX262081:FSX262084 GCT262081:GCT262084 GMP262081:GMP262084 GWL262081:GWL262084 HGH262081:HGH262084 HQD262081:HQD262084 HZZ262081:HZZ262084 IJV262081:IJV262084 ITR262081:ITR262084 JDN262081:JDN262084 JNJ262081:JNJ262084 JXF262081:JXF262084 KHB262081:KHB262084 KQX262081:KQX262084 LAT262081:LAT262084 LKP262081:LKP262084 LUL262081:LUL262084 MEH262081:MEH262084 MOD262081:MOD262084 MXZ262081:MXZ262084 NHV262081:NHV262084 NRR262081:NRR262084 OBN262081:OBN262084 OLJ262081:OLJ262084 OVF262081:OVF262084 PFB262081:PFB262084 POX262081:POX262084 PYT262081:PYT262084 QIP262081:QIP262084 QSL262081:QSL262084 RCH262081:RCH262084 RMD262081:RMD262084 RVZ262081:RVZ262084 SFV262081:SFV262084 SPR262081:SPR262084 SZN262081:SZN262084 TJJ262081:TJJ262084 TTF262081:TTF262084 UDB262081:UDB262084 UMX262081:UMX262084 UWT262081:UWT262084 VGP262081:VGP262084 VQL262081:VQL262084 WAH262081:WAH262084 WKD262081:WKD262084 WTZ262081:WTZ262084 XDV262081:XDV262084 HN327617:HN327620 RJ327617:RJ327620 ABF327617:ABF327620 ALB327617:ALB327620 AUX327617:AUX327620 BET327617:BET327620 BOP327617:BOP327620 BYL327617:BYL327620 CIH327617:CIH327620 CSD327617:CSD327620 DBZ327617:DBZ327620 DLV327617:DLV327620 DVR327617:DVR327620 EFN327617:EFN327620 EPJ327617:EPJ327620 EZF327617:EZF327620 FJB327617:FJB327620 FSX327617:FSX327620 GCT327617:GCT327620 GMP327617:GMP327620 GWL327617:GWL327620 HGH327617:HGH327620 HQD327617:HQD327620 HZZ327617:HZZ327620 IJV327617:IJV327620 ITR327617:ITR327620 JDN327617:JDN327620 JNJ327617:JNJ327620 JXF327617:JXF327620 KHB327617:KHB327620 KQX327617:KQX327620 LAT327617:LAT327620 LKP327617:LKP327620 LUL327617:LUL327620 MEH327617:MEH327620 MOD327617:MOD327620 MXZ327617:MXZ327620 NHV327617:NHV327620 NRR327617:NRR327620 OBN327617:OBN327620 OLJ327617:OLJ327620 OVF327617:OVF327620 PFB327617:PFB327620 POX327617:POX327620 PYT327617:PYT327620 QIP327617:QIP327620 QSL327617:QSL327620 RCH327617:RCH327620 RMD327617:RMD327620 RVZ327617:RVZ327620 SFV327617:SFV327620 SPR327617:SPR327620 SZN327617:SZN327620 TJJ327617:TJJ327620 TTF327617:TTF327620 UDB327617:UDB327620 UMX327617:UMX327620 UWT327617:UWT327620 VGP327617:VGP327620 VQL327617:VQL327620 WAH327617:WAH327620 WKD327617:WKD327620 WTZ327617:WTZ327620 XDV327617:XDV327620 HN393153:HN393156 RJ393153:RJ393156 ABF393153:ABF393156 ALB393153:ALB393156 AUX393153:AUX393156 BET393153:BET393156 BOP393153:BOP393156 BYL393153:BYL393156 CIH393153:CIH393156 CSD393153:CSD393156 DBZ393153:DBZ393156 DLV393153:DLV393156 DVR393153:DVR393156 EFN393153:EFN393156 EPJ393153:EPJ393156 EZF393153:EZF393156 FJB393153:FJB393156 FSX393153:FSX393156 GCT393153:GCT393156 GMP393153:GMP393156 GWL393153:GWL393156 HGH393153:HGH393156 HQD393153:HQD393156 HZZ393153:HZZ393156 IJV393153:IJV393156 ITR393153:ITR393156 JDN393153:JDN393156 JNJ393153:JNJ393156 JXF393153:JXF393156 KHB393153:KHB393156 KQX393153:KQX393156 LAT393153:LAT393156 LKP393153:LKP393156 LUL393153:LUL393156 MEH393153:MEH393156 MOD393153:MOD393156 MXZ393153:MXZ393156 NHV393153:NHV393156 NRR393153:NRR393156 OBN393153:OBN393156 OLJ393153:OLJ393156 OVF393153:OVF393156 PFB393153:PFB393156 POX393153:POX393156 PYT393153:PYT393156 QIP393153:QIP393156 QSL393153:QSL393156 RCH393153:RCH393156 RMD393153:RMD393156 RVZ393153:RVZ393156 SFV393153:SFV393156 SPR393153:SPR393156 SZN393153:SZN393156 TJJ393153:TJJ393156 TTF393153:TTF393156 UDB393153:UDB393156 UMX393153:UMX393156 UWT393153:UWT393156 VGP393153:VGP393156 VQL393153:VQL393156 WAH393153:WAH393156 WKD393153:WKD393156 WTZ393153:WTZ393156 XDV393153:XDV393156 HN458689:HN458692 RJ458689:RJ458692 ABF458689:ABF458692 ALB458689:ALB458692 AUX458689:AUX458692 BET458689:BET458692 BOP458689:BOP458692 BYL458689:BYL458692 CIH458689:CIH458692 CSD458689:CSD458692 DBZ458689:DBZ458692 DLV458689:DLV458692 DVR458689:DVR458692 EFN458689:EFN458692 EPJ458689:EPJ458692 EZF458689:EZF458692 FJB458689:FJB458692 FSX458689:FSX458692 GCT458689:GCT458692 GMP458689:GMP458692 GWL458689:GWL458692 HGH458689:HGH458692 HQD458689:HQD458692 HZZ458689:HZZ458692 IJV458689:IJV458692 ITR458689:ITR458692 JDN458689:JDN458692 JNJ458689:JNJ458692 JXF458689:JXF458692 KHB458689:KHB458692 KQX458689:KQX458692 LAT458689:LAT458692 LKP458689:LKP458692 LUL458689:LUL458692 MEH458689:MEH458692 MOD458689:MOD458692 MXZ458689:MXZ458692 NHV458689:NHV458692 NRR458689:NRR458692 OBN458689:OBN458692 OLJ458689:OLJ458692 OVF458689:OVF458692 PFB458689:PFB458692 POX458689:POX458692 PYT458689:PYT458692 QIP458689:QIP458692 QSL458689:QSL458692 RCH458689:RCH458692 RMD458689:RMD458692 RVZ458689:RVZ458692 SFV458689:SFV458692 SPR458689:SPR458692 SZN458689:SZN458692 TJJ458689:TJJ458692 TTF458689:TTF458692 UDB458689:UDB458692 UMX458689:UMX458692 UWT458689:UWT458692 VGP458689:VGP458692 VQL458689:VQL458692 WAH458689:WAH458692 WKD458689:WKD458692 WTZ458689:WTZ458692 XDV458689:XDV458692 HN524225:HN524228 RJ524225:RJ524228 ABF524225:ABF524228 ALB524225:ALB524228 AUX524225:AUX524228 BET524225:BET524228 BOP524225:BOP524228 BYL524225:BYL524228 CIH524225:CIH524228 CSD524225:CSD524228 DBZ524225:DBZ524228 DLV524225:DLV524228 DVR524225:DVR524228 EFN524225:EFN524228 EPJ524225:EPJ524228 EZF524225:EZF524228 FJB524225:FJB524228 FSX524225:FSX524228 GCT524225:GCT524228 GMP524225:GMP524228 GWL524225:GWL524228 HGH524225:HGH524228 HQD524225:HQD524228 HZZ524225:HZZ524228 IJV524225:IJV524228 ITR524225:ITR524228 JDN524225:JDN524228 JNJ524225:JNJ524228 JXF524225:JXF524228 KHB524225:KHB524228 KQX524225:KQX524228 LAT524225:LAT524228 LKP524225:LKP524228 LUL524225:LUL524228 MEH524225:MEH524228 MOD524225:MOD524228 MXZ524225:MXZ524228 NHV524225:NHV524228 NRR524225:NRR524228 OBN524225:OBN524228 OLJ524225:OLJ524228 OVF524225:OVF524228 PFB524225:PFB524228 POX524225:POX524228 PYT524225:PYT524228 QIP524225:QIP524228 QSL524225:QSL524228 RCH524225:RCH524228 RMD524225:RMD524228 RVZ524225:RVZ524228 SFV524225:SFV524228 SPR524225:SPR524228 SZN524225:SZN524228 TJJ524225:TJJ524228 TTF524225:TTF524228 UDB524225:UDB524228 UMX524225:UMX524228 UWT524225:UWT524228 VGP524225:VGP524228 VQL524225:VQL524228 WAH524225:WAH524228 WKD524225:WKD524228 WTZ524225:WTZ524228 XDV524225:XDV524228 HN589761:HN589764 RJ589761:RJ589764 ABF589761:ABF589764 ALB589761:ALB589764 AUX589761:AUX589764 BET589761:BET589764 BOP589761:BOP589764 BYL589761:BYL589764 CIH589761:CIH589764 CSD589761:CSD589764 DBZ589761:DBZ589764 DLV589761:DLV589764 DVR589761:DVR589764 EFN589761:EFN589764 EPJ589761:EPJ589764 EZF589761:EZF589764 FJB589761:FJB589764 FSX589761:FSX589764 GCT589761:GCT589764 GMP589761:GMP589764 GWL589761:GWL589764 HGH589761:HGH589764 HQD589761:HQD589764 HZZ589761:HZZ589764 IJV589761:IJV589764 ITR589761:ITR589764 JDN589761:JDN589764 JNJ589761:JNJ589764 JXF589761:JXF589764 KHB589761:KHB589764 KQX589761:KQX589764 LAT589761:LAT589764 LKP589761:LKP589764 LUL589761:LUL589764 MEH589761:MEH589764 MOD589761:MOD589764 MXZ589761:MXZ589764 NHV589761:NHV589764 NRR589761:NRR589764 OBN589761:OBN589764 OLJ589761:OLJ589764 OVF589761:OVF589764 PFB589761:PFB589764 POX589761:POX589764 PYT589761:PYT589764 QIP589761:QIP589764 QSL589761:QSL589764 RCH589761:RCH589764 RMD589761:RMD589764 RVZ589761:RVZ589764 SFV589761:SFV589764 SPR589761:SPR589764 SZN589761:SZN589764 TJJ589761:TJJ589764 TTF589761:TTF589764 UDB589761:UDB589764 UMX589761:UMX589764 UWT589761:UWT589764 VGP589761:VGP589764 VQL589761:VQL589764 WAH589761:WAH589764 WKD589761:WKD589764 WTZ589761:WTZ589764 XDV589761:XDV589764 HN655297:HN655300 RJ655297:RJ655300 ABF655297:ABF655300 ALB655297:ALB655300 AUX655297:AUX655300 BET655297:BET655300 BOP655297:BOP655300 BYL655297:BYL655300 CIH655297:CIH655300 CSD655297:CSD655300 DBZ655297:DBZ655300 DLV655297:DLV655300 DVR655297:DVR655300 EFN655297:EFN655300 EPJ655297:EPJ655300 EZF655297:EZF655300 FJB655297:FJB655300 FSX655297:FSX655300 GCT655297:GCT655300 GMP655297:GMP655300 GWL655297:GWL655300 HGH655297:HGH655300 HQD655297:HQD655300 HZZ655297:HZZ655300 IJV655297:IJV655300 ITR655297:ITR655300 JDN655297:JDN655300 JNJ655297:JNJ655300 JXF655297:JXF655300 KHB655297:KHB655300 KQX655297:KQX655300 LAT655297:LAT655300 LKP655297:LKP655300 LUL655297:LUL655300 MEH655297:MEH655300 MOD655297:MOD655300 MXZ655297:MXZ655300 NHV655297:NHV655300 NRR655297:NRR655300 OBN655297:OBN655300 OLJ655297:OLJ655300 OVF655297:OVF655300 PFB655297:PFB655300 POX655297:POX655300 PYT655297:PYT655300 QIP655297:QIP655300 QSL655297:QSL655300 RCH655297:RCH655300 RMD655297:RMD655300 RVZ655297:RVZ655300 SFV655297:SFV655300 SPR655297:SPR655300 SZN655297:SZN655300 TJJ655297:TJJ655300 TTF655297:TTF655300 UDB655297:UDB655300 UMX655297:UMX655300 UWT655297:UWT655300 VGP655297:VGP655300 VQL655297:VQL655300 WAH655297:WAH655300 WKD655297:WKD655300 WTZ655297:WTZ655300 XDV655297:XDV655300 HN720833:HN720836 RJ720833:RJ720836 ABF720833:ABF720836 ALB720833:ALB720836 AUX720833:AUX720836 BET720833:BET720836 BOP720833:BOP720836 BYL720833:BYL720836 CIH720833:CIH720836 CSD720833:CSD720836 DBZ720833:DBZ720836 DLV720833:DLV720836 DVR720833:DVR720836 EFN720833:EFN720836 EPJ720833:EPJ720836 EZF720833:EZF720836 FJB720833:FJB720836 FSX720833:FSX720836 GCT720833:GCT720836 GMP720833:GMP720836 GWL720833:GWL720836 HGH720833:HGH720836 HQD720833:HQD720836 HZZ720833:HZZ720836 IJV720833:IJV720836 ITR720833:ITR720836 JDN720833:JDN720836 JNJ720833:JNJ720836 JXF720833:JXF720836 KHB720833:KHB720836 KQX720833:KQX720836 LAT720833:LAT720836 LKP720833:LKP720836 LUL720833:LUL720836 MEH720833:MEH720836 MOD720833:MOD720836 MXZ720833:MXZ720836 NHV720833:NHV720836 NRR720833:NRR720836 OBN720833:OBN720836 OLJ720833:OLJ720836 OVF720833:OVF720836 PFB720833:PFB720836 POX720833:POX720836 PYT720833:PYT720836 QIP720833:QIP720836 QSL720833:QSL720836 RCH720833:RCH720836 RMD720833:RMD720836 RVZ720833:RVZ720836 SFV720833:SFV720836 SPR720833:SPR720836 SZN720833:SZN720836 TJJ720833:TJJ720836 TTF720833:TTF720836 UDB720833:UDB720836 UMX720833:UMX720836 UWT720833:UWT720836 VGP720833:VGP720836 VQL720833:VQL720836 WAH720833:WAH720836 WKD720833:WKD720836 WTZ720833:WTZ720836 XDV720833:XDV720836 HN786369:HN786372 RJ786369:RJ786372 ABF786369:ABF786372 ALB786369:ALB786372 AUX786369:AUX786372 BET786369:BET786372 BOP786369:BOP786372 BYL786369:BYL786372 CIH786369:CIH786372 CSD786369:CSD786372 DBZ786369:DBZ786372 DLV786369:DLV786372 DVR786369:DVR786372 EFN786369:EFN786372 EPJ786369:EPJ786372 EZF786369:EZF786372 FJB786369:FJB786372 FSX786369:FSX786372 GCT786369:GCT786372 GMP786369:GMP786372 GWL786369:GWL786372 HGH786369:HGH786372 HQD786369:HQD786372 HZZ786369:HZZ786372 IJV786369:IJV786372 ITR786369:ITR786372 JDN786369:JDN786372 JNJ786369:JNJ786372 JXF786369:JXF786372 KHB786369:KHB786372 KQX786369:KQX786372 LAT786369:LAT786372 LKP786369:LKP786372 LUL786369:LUL786372 MEH786369:MEH786372 MOD786369:MOD786372 MXZ786369:MXZ786372 NHV786369:NHV786372 NRR786369:NRR786372 OBN786369:OBN786372 OLJ786369:OLJ786372 OVF786369:OVF786372 PFB786369:PFB786372 POX786369:POX786372 PYT786369:PYT786372 QIP786369:QIP786372 QSL786369:QSL786372 RCH786369:RCH786372 RMD786369:RMD786372 RVZ786369:RVZ786372 SFV786369:SFV786372 SPR786369:SPR786372 SZN786369:SZN786372 TJJ786369:TJJ786372 TTF786369:TTF786372 UDB786369:UDB786372 UMX786369:UMX786372 UWT786369:UWT786372 VGP786369:VGP786372 VQL786369:VQL786372 WAH786369:WAH786372 WKD786369:WKD786372 WTZ786369:WTZ786372 XDV786369:XDV786372 HN851905:HN851908 RJ851905:RJ851908 ABF851905:ABF851908 ALB851905:ALB851908 AUX851905:AUX851908 BET851905:BET851908 BOP851905:BOP851908 BYL851905:BYL851908 CIH851905:CIH851908 CSD851905:CSD851908 DBZ851905:DBZ851908 DLV851905:DLV851908 DVR851905:DVR851908 EFN851905:EFN851908 EPJ851905:EPJ851908 EZF851905:EZF851908 FJB851905:FJB851908 FSX851905:FSX851908 GCT851905:GCT851908 GMP851905:GMP851908 GWL851905:GWL851908 HGH851905:HGH851908 HQD851905:HQD851908 HZZ851905:HZZ851908 IJV851905:IJV851908 ITR851905:ITR851908 JDN851905:JDN851908 JNJ851905:JNJ851908 JXF851905:JXF851908 KHB851905:KHB851908 KQX851905:KQX851908 LAT851905:LAT851908 LKP851905:LKP851908 LUL851905:LUL851908 MEH851905:MEH851908 MOD851905:MOD851908 MXZ851905:MXZ851908 NHV851905:NHV851908 NRR851905:NRR851908 OBN851905:OBN851908 OLJ851905:OLJ851908 OVF851905:OVF851908 PFB851905:PFB851908 POX851905:POX851908 PYT851905:PYT851908 QIP851905:QIP851908 QSL851905:QSL851908 RCH851905:RCH851908 RMD851905:RMD851908 RVZ851905:RVZ851908 SFV851905:SFV851908 SPR851905:SPR851908 SZN851905:SZN851908 TJJ851905:TJJ851908 TTF851905:TTF851908 UDB851905:UDB851908 UMX851905:UMX851908 UWT851905:UWT851908 VGP851905:VGP851908 VQL851905:VQL851908 WAH851905:WAH851908 WKD851905:WKD851908 WTZ851905:WTZ851908 XDV851905:XDV851908 HN917441:HN917444 RJ917441:RJ917444 ABF917441:ABF917444 ALB917441:ALB917444 AUX917441:AUX917444 BET917441:BET917444 BOP917441:BOP917444 BYL917441:BYL917444 CIH917441:CIH917444 CSD917441:CSD917444 DBZ917441:DBZ917444 DLV917441:DLV917444 DVR917441:DVR917444 EFN917441:EFN917444 EPJ917441:EPJ917444 EZF917441:EZF917444 FJB917441:FJB917444 FSX917441:FSX917444 GCT917441:GCT917444 GMP917441:GMP917444 GWL917441:GWL917444 HGH917441:HGH917444 HQD917441:HQD917444 HZZ917441:HZZ917444 IJV917441:IJV917444 ITR917441:ITR917444 JDN917441:JDN917444 JNJ917441:JNJ917444 JXF917441:JXF917444 KHB917441:KHB917444 KQX917441:KQX917444 LAT917441:LAT917444 LKP917441:LKP917444 LUL917441:LUL917444 MEH917441:MEH917444 MOD917441:MOD917444 MXZ917441:MXZ917444 NHV917441:NHV917444 NRR917441:NRR917444 OBN917441:OBN917444 OLJ917441:OLJ917444 OVF917441:OVF917444 PFB917441:PFB917444 POX917441:POX917444 PYT917441:PYT917444 QIP917441:QIP917444 QSL917441:QSL917444 RCH917441:RCH917444 RMD917441:RMD917444 RVZ917441:RVZ917444 SFV917441:SFV917444 SPR917441:SPR917444 SZN917441:SZN917444 TJJ917441:TJJ917444 TTF917441:TTF917444 UDB917441:UDB917444 UMX917441:UMX917444 UWT917441:UWT917444 VGP917441:VGP917444 VQL917441:VQL917444 WAH917441:WAH917444 WKD917441:WKD917444 WTZ917441:WTZ917444 XDV917441:XDV917444 HN982977:HN982980 RJ982977:RJ982980 ABF982977:ABF982980 ALB982977:ALB982980 AUX982977:AUX982980 BET982977:BET982980 BOP982977:BOP982980 BYL982977:BYL982980 CIH982977:CIH982980 CSD982977:CSD982980 DBZ982977:DBZ982980 DLV982977:DLV982980 DVR982977:DVR982980 EFN982977:EFN982980 EPJ982977:EPJ982980 EZF982977:EZF982980 FJB982977:FJB982980 FSX982977:FSX982980 GCT982977:GCT982980 GMP982977:GMP982980 GWL982977:GWL982980 HGH982977:HGH982980 HQD982977:HQD982980 HZZ982977:HZZ982980 IJV982977:IJV982980 ITR982977:ITR982980 JDN982977:JDN982980 JNJ982977:JNJ982980 JXF982977:JXF982980 KHB982977:KHB982980 KQX982977:KQX982980 LAT982977:LAT982980 LKP982977:LKP982980 LUL982977:LUL982980 MEH982977:MEH982980 MOD982977:MOD982980 MXZ982977:MXZ982980 NHV982977:NHV982980 NRR982977:NRR982980 OBN982977:OBN982980 OLJ982977:OLJ982980 OVF982977:OVF982980 PFB982977:PFB982980 POX982977:POX982980 PYT982977:PYT982980 QIP982977:QIP982980 QSL982977:QSL982980 RCH982977:RCH982980 RMD982977:RMD982980 RVZ982977:RVZ982980 SFV982977:SFV982980 SPR982977:SPR982980 SZN982977:SZN982980 TJJ982977:TJJ982980 TTF982977:TTF982980 UDB982977:UDB982980 UMX982977:UMX982980 UWT982977:UWT982980 VGP982977:VGP982980 VQL982977:VQL982980 WAH982977:WAH982980 WKD982977:WKD982980 WTZ982977:WTZ982980 XDV982977:XDV982980 F65443:H65444 IY65443:IY65444 SU65443:SU65444 ACQ65443:ACQ65444 AMM65443:AMM65444 AWI65443:AWI65444 BGE65443:BGE65444 BQA65443:BQA65444 BZW65443:BZW65444 CJS65443:CJS65444 CTO65443:CTO65444 DDK65443:DDK65444 DNG65443:DNG65444 DXC65443:DXC65444 EGY65443:EGY65444 EQU65443:EQU65444 FAQ65443:FAQ65444 FKM65443:FKM65444 FUI65443:FUI65444 GEE65443:GEE65444 GOA65443:GOA65444 GXW65443:GXW65444 HHS65443:HHS65444 HRO65443:HRO65444 IBK65443:IBK65444 ILG65443:ILG65444 IVC65443:IVC65444 JEY65443:JEY65444 JOU65443:JOU65444 JYQ65443:JYQ65444 KIM65443:KIM65444 KSI65443:KSI65444 LCE65443:LCE65444 LMA65443:LMA65444 LVW65443:LVW65444 MFS65443:MFS65444 MPO65443:MPO65444 MZK65443:MZK65444 NJG65443:NJG65444 NTC65443:NTC65444 OCY65443:OCY65444 OMU65443:OMU65444 OWQ65443:OWQ65444 PGM65443:PGM65444 PQI65443:PQI65444 QAE65443:QAE65444 QKA65443:QKA65444 QTW65443:QTW65444 RDS65443:RDS65444 RNO65443:RNO65444 RXK65443:RXK65444 SHG65443:SHG65444 SRC65443:SRC65444 TAY65443:TAY65444 TKU65443:TKU65444 TUQ65443:TUQ65444 UEM65443:UEM65444 UOI65443:UOI65444 UYE65443:UYE65444 VIA65443:VIA65444 VRW65443:VRW65444 WBS65443:WBS65444 WLO65443:WLO65444 WVK65443:WVK65444 F130979:H130980 IY130979:IY130980 SU130979:SU130980 ACQ130979:ACQ130980 AMM130979:AMM130980 AWI130979:AWI130980 BGE130979:BGE130980 BQA130979:BQA130980 BZW130979:BZW130980 CJS130979:CJS130980 CTO130979:CTO130980 DDK130979:DDK130980 DNG130979:DNG130980 DXC130979:DXC130980 EGY130979:EGY130980 EQU130979:EQU130980 FAQ130979:FAQ130980 FKM130979:FKM130980 FUI130979:FUI130980 GEE130979:GEE130980 GOA130979:GOA130980 GXW130979:GXW130980 HHS130979:HHS130980 HRO130979:HRO130980 IBK130979:IBK130980 ILG130979:ILG130980 IVC130979:IVC130980 JEY130979:JEY130980 JOU130979:JOU130980 JYQ130979:JYQ130980 KIM130979:KIM130980 KSI130979:KSI130980 LCE130979:LCE130980 LMA130979:LMA130980 LVW130979:LVW130980 MFS130979:MFS130980 MPO130979:MPO130980 MZK130979:MZK130980 NJG130979:NJG130980 NTC130979:NTC130980 OCY130979:OCY130980 OMU130979:OMU130980 OWQ130979:OWQ130980 PGM130979:PGM130980 PQI130979:PQI130980 QAE130979:QAE130980 QKA130979:QKA130980 QTW130979:QTW130980 RDS130979:RDS130980 RNO130979:RNO130980 RXK130979:RXK130980 SHG130979:SHG130980 SRC130979:SRC130980 TAY130979:TAY130980 TKU130979:TKU130980 TUQ130979:TUQ130980 UEM130979:UEM130980 UOI130979:UOI130980 UYE130979:UYE130980 VIA130979:VIA130980 VRW130979:VRW130980 WBS130979:WBS130980 WLO130979:WLO130980 WVK130979:WVK130980 F196515:H196516 IY196515:IY196516 SU196515:SU196516 ACQ196515:ACQ196516 AMM196515:AMM196516 AWI196515:AWI196516 BGE196515:BGE196516 BQA196515:BQA196516 BZW196515:BZW196516 CJS196515:CJS196516 CTO196515:CTO196516 DDK196515:DDK196516 DNG196515:DNG196516 DXC196515:DXC196516 EGY196515:EGY196516 EQU196515:EQU196516 FAQ196515:FAQ196516 FKM196515:FKM196516 FUI196515:FUI196516 GEE196515:GEE196516 GOA196515:GOA196516 GXW196515:GXW196516 HHS196515:HHS196516 HRO196515:HRO196516 IBK196515:IBK196516 ILG196515:ILG196516 IVC196515:IVC196516 JEY196515:JEY196516 JOU196515:JOU196516 JYQ196515:JYQ196516 KIM196515:KIM196516 KSI196515:KSI196516 LCE196515:LCE196516 LMA196515:LMA196516 LVW196515:LVW196516 MFS196515:MFS196516 MPO196515:MPO196516 MZK196515:MZK196516 NJG196515:NJG196516 NTC196515:NTC196516 OCY196515:OCY196516 OMU196515:OMU196516 OWQ196515:OWQ196516 PGM196515:PGM196516 PQI196515:PQI196516 QAE196515:QAE196516 QKA196515:QKA196516 QTW196515:QTW196516 RDS196515:RDS196516 RNO196515:RNO196516 RXK196515:RXK196516 SHG196515:SHG196516 SRC196515:SRC196516 TAY196515:TAY196516 TKU196515:TKU196516 TUQ196515:TUQ196516 UEM196515:UEM196516 UOI196515:UOI196516 UYE196515:UYE196516 VIA196515:VIA196516 VRW196515:VRW196516 WBS196515:WBS196516 WLO196515:WLO196516 WVK196515:WVK196516 F262051:H262052 IY262051:IY262052 SU262051:SU262052 ACQ262051:ACQ262052 AMM262051:AMM262052 AWI262051:AWI262052 BGE262051:BGE262052 BQA262051:BQA262052 BZW262051:BZW262052 CJS262051:CJS262052 CTO262051:CTO262052 DDK262051:DDK262052 DNG262051:DNG262052 DXC262051:DXC262052 EGY262051:EGY262052 EQU262051:EQU262052 FAQ262051:FAQ262052 FKM262051:FKM262052 FUI262051:FUI262052 GEE262051:GEE262052 GOA262051:GOA262052 GXW262051:GXW262052 HHS262051:HHS262052 HRO262051:HRO262052 IBK262051:IBK262052 ILG262051:ILG262052 IVC262051:IVC262052 JEY262051:JEY262052 JOU262051:JOU262052 JYQ262051:JYQ262052 KIM262051:KIM262052 KSI262051:KSI262052 LCE262051:LCE262052 LMA262051:LMA262052 LVW262051:LVW262052 MFS262051:MFS262052 MPO262051:MPO262052 MZK262051:MZK262052 NJG262051:NJG262052 NTC262051:NTC262052 OCY262051:OCY262052 OMU262051:OMU262052 OWQ262051:OWQ262052 PGM262051:PGM262052 PQI262051:PQI262052 QAE262051:QAE262052 QKA262051:QKA262052 QTW262051:QTW262052 RDS262051:RDS262052 RNO262051:RNO262052 RXK262051:RXK262052 SHG262051:SHG262052 SRC262051:SRC262052 TAY262051:TAY262052 TKU262051:TKU262052 TUQ262051:TUQ262052 UEM262051:UEM262052 UOI262051:UOI262052 UYE262051:UYE262052 VIA262051:VIA262052 VRW262051:VRW262052 WBS262051:WBS262052 WLO262051:WLO262052 WVK262051:WVK262052 F327587:H327588 IY327587:IY327588 SU327587:SU327588 ACQ327587:ACQ327588 AMM327587:AMM327588 AWI327587:AWI327588 BGE327587:BGE327588 BQA327587:BQA327588 BZW327587:BZW327588 CJS327587:CJS327588 CTO327587:CTO327588 DDK327587:DDK327588 DNG327587:DNG327588 DXC327587:DXC327588 EGY327587:EGY327588 EQU327587:EQU327588 FAQ327587:FAQ327588 FKM327587:FKM327588 FUI327587:FUI327588 GEE327587:GEE327588 GOA327587:GOA327588 GXW327587:GXW327588 HHS327587:HHS327588 HRO327587:HRO327588 IBK327587:IBK327588 ILG327587:ILG327588 IVC327587:IVC327588 JEY327587:JEY327588 JOU327587:JOU327588 JYQ327587:JYQ327588 KIM327587:KIM327588 KSI327587:KSI327588 LCE327587:LCE327588 LMA327587:LMA327588 LVW327587:LVW327588 MFS327587:MFS327588 MPO327587:MPO327588 MZK327587:MZK327588 NJG327587:NJG327588 NTC327587:NTC327588 OCY327587:OCY327588 OMU327587:OMU327588 OWQ327587:OWQ327588 PGM327587:PGM327588 PQI327587:PQI327588 QAE327587:QAE327588 QKA327587:QKA327588 QTW327587:QTW327588 RDS327587:RDS327588 RNO327587:RNO327588 RXK327587:RXK327588 SHG327587:SHG327588 SRC327587:SRC327588 TAY327587:TAY327588 TKU327587:TKU327588 TUQ327587:TUQ327588 UEM327587:UEM327588 UOI327587:UOI327588 UYE327587:UYE327588 VIA327587:VIA327588 VRW327587:VRW327588 WBS327587:WBS327588 WLO327587:WLO327588 WVK327587:WVK327588 F393123:H393124 IY393123:IY393124 SU393123:SU393124 ACQ393123:ACQ393124 AMM393123:AMM393124 AWI393123:AWI393124 BGE393123:BGE393124 BQA393123:BQA393124 BZW393123:BZW393124 CJS393123:CJS393124 CTO393123:CTO393124 DDK393123:DDK393124 DNG393123:DNG393124 DXC393123:DXC393124 EGY393123:EGY393124 EQU393123:EQU393124 FAQ393123:FAQ393124 FKM393123:FKM393124 FUI393123:FUI393124 GEE393123:GEE393124 GOA393123:GOA393124 GXW393123:GXW393124 HHS393123:HHS393124 HRO393123:HRO393124 IBK393123:IBK393124 ILG393123:ILG393124 IVC393123:IVC393124 JEY393123:JEY393124 JOU393123:JOU393124 JYQ393123:JYQ393124 KIM393123:KIM393124 KSI393123:KSI393124 LCE393123:LCE393124 LMA393123:LMA393124 LVW393123:LVW393124 MFS393123:MFS393124 MPO393123:MPO393124 MZK393123:MZK393124 NJG393123:NJG393124 NTC393123:NTC393124 OCY393123:OCY393124 OMU393123:OMU393124 OWQ393123:OWQ393124 PGM393123:PGM393124 PQI393123:PQI393124 QAE393123:QAE393124 QKA393123:QKA393124 QTW393123:QTW393124 RDS393123:RDS393124 RNO393123:RNO393124 RXK393123:RXK393124 SHG393123:SHG393124 SRC393123:SRC393124 TAY393123:TAY393124 TKU393123:TKU393124 TUQ393123:TUQ393124 UEM393123:UEM393124 UOI393123:UOI393124 UYE393123:UYE393124 VIA393123:VIA393124 VRW393123:VRW393124 WBS393123:WBS393124 WLO393123:WLO393124 WVK393123:WVK393124 F458659:H458660 IY458659:IY458660 SU458659:SU458660 ACQ458659:ACQ458660 AMM458659:AMM458660 AWI458659:AWI458660 BGE458659:BGE458660 BQA458659:BQA458660 BZW458659:BZW458660 CJS458659:CJS458660 CTO458659:CTO458660 DDK458659:DDK458660 DNG458659:DNG458660 DXC458659:DXC458660 EGY458659:EGY458660 EQU458659:EQU458660 FAQ458659:FAQ458660 FKM458659:FKM458660 FUI458659:FUI458660 GEE458659:GEE458660 GOA458659:GOA458660 GXW458659:GXW458660 HHS458659:HHS458660 HRO458659:HRO458660 IBK458659:IBK458660 ILG458659:ILG458660 IVC458659:IVC458660 JEY458659:JEY458660 JOU458659:JOU458660 JYQ458659:JYQ458660 KIM458659:KIM458660 KSI458659:KSI458660 LCE458659:LCE458660 LMA458659:LMA458660 LVW458659:LVW458660 MFS458659:MFS458660 MPO458659:MPO458660 MZK458659:MZK458660 NJG458659:NJG458660 NTC458659:NTC458660 OCY458659:OCY458660 OMU458659:OMU458660 OWQ458659:OWQ458660 PGM458659:PGM458660 PQI458659:PQI458660 QAE458659:QAE458660 QKA458659:QKA458660 QTW458659:QTW458660 RDS458659:RDS458660 RNO458659:RNO458660 RXK458659:RXK458660 SHG458659:SHG458660 SRC458659:SRC458660 TAY458659:TAY458660 TKU458659:TKU458660 TUQ458659:TUQ458660 UEM458659:UEM458660 UOI458659:UOI458660 UYE458659:UYE458660 VIA458659:VIA458660 VRW458659:VRW458660 WBS458659:WBS458660 WLO458659:WLO458660 WVK458659:WVK458660 F524195:H524196 IY524195:IY524196 SU524195:SU524196 ACQ524195:ACQ524196 AMM524195:AMM524196 AWI524195:AWI524196 BGE524195:BGE524196 BQA524195:BQA524196 BZW524195:BZW524196 CJS524195:CJS524196 CTO524195:CTO524196 DDK524195:DDK524196 DNG524195:DNG524196 DXC524195:DXC524196 EGY524195:EGY524196 EQU524195:EQU524196 FAQ524195:FAQ524196 FKM524195:FKM524196 FUI524195:FUI524196 GEE524195:GEE524196 GOA524195:GOA524196 GXW524195:GXW524196 HHS524195:HHS524196 HRO524195:HRO524196 IBK524195:IBK524196 ILG524195:ILG524196 IVC524195:IVC524196 JEY524195:JEY524196 JOU524195:JOU524196 JYQ524195:JYQ524196 KIM524195:KIM524196 KSI524195:KSI524196 LCE524195:LCE524196 LMA524195:LMA524196 LVW524195:LVW524196 MFS524195:MFS524196 MPO524195:MPO524196 MZK524195:MZK524196 NJG524195:NJG524196 NTC524195:NTC524196 OCY524195:OCY524196 OMU524195:OMU524196 OWQ524195:OWQ524196 PGM524195:PGM524196 PQI524195:PQI524196 QAE524195:QAE524196 QKA524195:QKA524196 QTW524195:QTW524196 RDS524195:RDS524196 RNO524195:RNO524196 RXK524195:RXK524196 SHG524195:SHG524196 SRC524195:SRC524196 TAY524195:TAY524196 TKU524195:TKU524196 TUQ524195:TUQ524196 UEM524195:UEM524196 UOI524195:UOI524196 UYE524195:UYE524196 VIA524195:VIA524196 VRW524195:VRW524196 WBS524195:WBS524196 WLO524195:WLO524196 WVK524195:WVK524196 F589731:H589732 IY589731:IY589732 SU589731:SU589732 ACQ589731:ACQ589732 AMM589731:AMM589732 AWI589731:AWI589732 BGE589731:BGE589732 BQA589731:BQA589732 BZW589731:BZW589732 CJS589731:CJS589732 CTO589731:CTO589732 DDK589731:DDK589732 DNG589731:DNG589732 DXC589731:DXC589732 EGY589731:EGY589732 EQU589731:EQU589732 FAQ589731:FAQ589732 FKM589731:FKM589732 FUI589731:FUI589732 GEE589731:GEE589732 GOA589731:GOA589732 GXW589731:GXW589732 HHS589731:HHS589732 HRO589731:HRO589732 IBK589731:IBK589732 ILG589731:ILG589732 IVC589731:IVC589732 JEY589731:JEY589732 JOU589731:JOU589732 JYQ589731:JYQ589732 KIM589731:KIM589732 KSI589731:KSI589732 LCE589731:LCE589732 LMA589731:LMA589732 LVW589731:LVW589732 MFS589731:MFS589732 MPO589731:MPO589732 MZK589731:MZK589732 NJG589731:NJG589732 NTC589731:NTC589732 OCY589731:OCY589732 OMU589731:OMU589732 OWQ589731:OWQ589732 PGM589731:PGM589732 PQI589731:PQI589732 QAE589731:QAE589732 QKA589731:QKA589732 QTW589731:QTW589732 RDS589731:RDS589732 RNO589731:RNO589732 RXK589731:RXK589732 SHG589731:SHG589732 SRC589731:SRC589732 TAY589731:TAY589732 TKU589731:TKU589732 TUQ589731:TUQ589732 UEM589731:UEM589732 UOI589731:UOI589732 UYE589731:UYE589732 VIA589731:VIA589732 VRW589731:VRW589732 WBS589731:WBS589732 WLO589731:WLO589732 WVK589731:WVK589732 F655267:H655268 IY655267:IY655268 SU655267:SU655268 ACQ655267:ACQ655268 AMM655267:AMM655268 AWI655267:AWI655268 BGE655267:BGE655268 BQA655267:BQA655268 BZW655267:BZW655268 CJS655267:CJS655268 CTO655267:CTO655268 DDK655267:DDK655268 DNG655267:DNG655268 DXC655267:DXC655268 EGY655267:EGY655268 EQU655267:EQU655268 FAQ655267:FAQ655268 FKM655267:FKM655268 FUI655267:FUI655268 GEE655267:GEE655268 GOA655267:GOA655268 GXW655267:GXW655268 HHS655267:HHS655268 HRO655267:HRO655268 IBK655267:IBK655268 ILG655267:ILG655268 IVC655267:IVC655268 JEY655267:JEY655268 JOU655267:JOU655268 JYQ655267:JYQ655268 KIM655267:KIM655268 KSI655267:KSI655268 LCE655267:LCE655268 LMA655267:LMA655268 LVW655267:LVW655268 MFS655267:MFS655268 MPO655267:MPO655268 MZK655267:MZK655268 NJG655267:NJG655268 NTC655267:NTC655268 OCY655267:OCY655268 OMU655267:OMU655268 OWQ655267:OWQ655268 PGM655267:PGM655268 PQI655267:PQI655268 QAE655267:QAE655268 QKA655267:QKA655268 QTW655267:QTW655268 RDS655267:RDS655268 RNO655267:RNO655268 RXK655267:RXK655268 SHG655267:SHG655268 SRC655267:SRC655268 TAY655267:TAY655268 TKU655267:TKU655268 TUQ655267:TUQ655268 UEM655267:UEM655268 UOI655267:UOI655268 UYE655267:UYE655268 VIA655267:VIA655268 VRW655267:VRW655268 WBS655267:WBS655268 WLO655267:WLO655268 WVK655267:WVK655268 F720803:H720804 IY720803:IY720804 SU720803:SU720804 ACQ720803:ACQ720804 AMM720803:AMM720804 AWI720803:AWI720804 BGE720803:BGE720804 BQA720803:BQA720804 BZW720803:BZW720804 CJS720803:CJS720804 CTO720803:CTO720804 DDK720803:DDK720804 DNG720803:DNG720804 DXC720803:DXC720804 EGY720803:EGY720804 EQU720803:EQU720804 FAQ720803:FAQ720804 FKM720803:FKM720804 FUI720803:FUI720804 GEE720803:GEE720804 GOA720803:GOA720804 GXW720803:GXW720804 HHS720803:HHS720804 HRO720803:HRO720804 IBK720803:IBK720804 ILG720803:ILG720804 IVC720803:IVC720804 JEY720803:JEY720804 JOU720803:JOU720804 JYQ720803:JYQ720804 KIM720803:KIM720804 KSI720803:KSI720804 LCE720803:LCE720804 LMA720803:LMA720804 LVW720803:LVW720804 MFS720803:MFS720804 MPO720803:MPO720804 MZK720803:MZK720804 NJG720803:NJG720804 NTC720803:NTC720804 OCY720803:OCY720804 OMU720803:OMU720804 OWQ720803:OWQ720804 PGM720803:PGM720804 PQI720803:PQI720804 QAE720803:QAE720804 QKA720803:QKA720804 QTW720803:QTW720804 RDS720803:RDS720804 RNO720803:RNO720804 RXK720803:RXK720804 SHG720803:SHG720804 SRC720803:SRC720804 TAY720803:TAY720804 TKU720803:TKU720804 TUQ720803:TUQ720804 UEM720803:UEM720804 UOI720803:UOI720804 UYE720803:UYE720804 VIA720803:VIA720804 VRW720803:VRW720804 WBS720803:WBS720804 WLO720803:WLO720804 WVK720803:WVK720804 F786339:H786340 IY786339:IY786340 SU786339:SU786340 ACQ786339:ACQ786340 AMM786339:AMM786340 AWI786339:AWI786340 BGE786339:BGE786340 BQA786339:BQA786340 BZW786339:BZW786340 CJS786339:CJS786340 CTO786339:CTO786340 DDK786339:DDK786340 DNG786339:DNG786340 DXC786339:DXC786340 EGY786339:EGY786340 EQU786339:EQU786340 FAQ786339:FAQ786340 FKM786339:FKM786340 FUI786339:FUI786340 GEE786339:GEE786340 GOA786339:GOA786340 GXW786339:GXW786340 HHS786339:HHS786340 HRO786339:HRO786340 IBK786339:IBK786340 ILG786339:ILG786340 IVC786339:IVC786340 JEY786339:JEY786340 JOU786339:JOU786340 JYQ786339:JYQ786340 KIM786339:KIM786340 KSI786339:KSI786340 LCE786339:LCE786340 LMA786339:LMA786340 LVW786339:LVW786340 MFS786339:MFS786340 MPO786339:MPO786340 MZK786339:MZK786340 NJG786339:NJG786340 NTC786339:NTC786340 OCY786339:OCY786340 OMU786339:OMU786340 OWQ786339:OWQ786340 PGM786339:PGM786340 PQI786339:PQI786340 QAE786339:QAE786340 QKA786339:QKA786340 QTW786339:QTW786340 RDS786339:RDS786340 RNO786339:RNO786340 RXK786339:RXK786340 SHG786339:SHG786340 SRC786339:SRC786340 TAY786339:TAY786340 TKU786339:TKU786340 TUQ786339:TUQ786340 UEM786339:UEM786340 UOI786339:UOI786340 UYE786339:UYE786340 VIA786339:VIA786340 VRW786339:VRW786340 WBS786339:WBS786340 WLO786339:WLO786340 WVK786339:WVK786340 F851875:H851876 IY851875:IY851876 SU851875:SU851876 ACQ851875:ACQ851876 AMM851875:AMM851876 AWI851875:AWI851876 BGE851875:BGE851876 BQA851875:BQA851876 BZW851875:BZW851876 CJS851875:CJS851876 CTO851875:CTO851876 DDK851875:DDK851876 DNG851875:DNG851876 DXC851875:DXC851876 EGY851875:EGY851876 EQU851875:EQU851876 FAQ851875:FAQ851876 FKM851875:FKM851876 FUI851875:FUI851876 GEE851875:GEE851876 GOA851875:GOA851876 GXW851875:GXW851876 HHS851875:HHS851876 HRO851875:HRO851876 IBK851875:IBK851876 ILG851875:ILG851876 IVC851875:IVC851876 JEY851875:JEY851876 JOU851875:JOU851876 JYQ851875:JYQ851876 KIM851875:KIM851876 KSI851875:KSI851876 LCE851875:LCE851876 LMA851875:LMA851876 LVW851875:LVW851876 MFS851875:MFS851876 MPO851875:MPO851876 MZK851875:MZK851876 NJG851875:NJG851876 NTC851875:NTC851876 OCY851875:OCY851876 OMU851875:OMU851876 OWQ851875:OWQ851876 PGM851875:PGM851876 PQI851875:PQI851876 QAE851875:QAE851876 QKA851875:QKA851876 QTW851875:QTW851876 RDS851875:RDS851876 RNO851875:RNO851876 RXK851875:RXK851876 SHG851875:SHG851876 SRC851875:SRC851876 TAY851875:TAY851876 TKU851875:TKU851876 TUQ851875:TUQ851876 UEM851875:UEM851876 UOI851875:UOI851876 UYE851875:UYE851876 VIA851875:VIA851876 VRW851875:VRW851876 WBS851875:WBS851876 WLO851875:WLO851876 WVK851875:WVK851876 F917411:H917412 IY917411:IY917412 SU917411:SU917412 ACQ917411:ACQ917412 AMM917411:AMM917412 AWI917411:AWI917412 BGE917411:BGE917412 BQA917411:BQA917412 BZW917411:BZW917412 CJS917411:CJS917412 CTO917411:CTO917412 DDK917411:DDK917412 DNG917411:DNG917412 DXC917411:DXC917412 EGY917411:EGY917412 EQU917411:EQU917412 FAQ917411:FAQ917412 FKM917411:FKM917412 FUI917411:FUI917412 GEE917411:GEE917412 GOA917411:GOA917412 GXW917411:GXW917412 HHS917411:HHS917412 HRO917411:HRO917412 IBK917411:IBK917412 ILG917411:ILG917412 IVC917411:IVC917412 JEY917411:JEY917412 JOU917411:JOU917412 JYQ917411:JYQ917412 KIM917411:KIM917412 KSI917411:KSI917412 LCE917411:LCE917412 LMA917411:LMA917412 LVW917411:LVW917412 MFS917411:MFS917412 MPO917411:MPO917412 MZK917411:MZK917412 NJG917411:NJG917412 NTC917411:NTC917412 OCY917411:OCY917412 OMU917411:OMU917412 OWQ917411:OWQ917412 PGM917411:PGM917412 PQI917411:PQI917412 QAE917411:QAE917412 QKA917411:QKA917412 QTW917411:QTW917412 RDS917411:RDS917412 RNO917411:RNO917412 RXK917411:RXK917412 SHG917411:SHG917412 SRC917411:SRC917412 TAY917411:TAY917412 TKU917411:TKU917412 TUQ917411:TUQ917412 UEM917411:UEM917412 UOI917411:UOI917412 UYE917411:UYE917412 VIA917411:VIA917412 VRW917411:VRW917412 WBS917411:WBS917412 WLO917411:WLO917412 WVK917411:WVK917412 F982947:H982948 IY982947:IY982948 SU982947:SU982948 ACQ982947:ACQ982948 AMM982947:AMM982948 AWI982947:AWI982948 BGE982947:BGE982948 BQA982947:BQA982948 BZW982947:BZW982948 CJS982947:CJS982948 CTO982947:CTO982948 DDK982947:DDK982948 DNG982947:DNG982948 DXC982947:DXC982948 EGY982947:EGY982948 EQU982947:EQU982948 FAQ982947:FAQ982948 FKM982947:FKM982948 FUI982947:FUI982948 GEE982947:GEE982948 GOA982947:GOA982948 GXW982947:GXW982948 HHS982947:HHS982948 HRO982947:HRO982948 IBK982947:IBK982948 ILG982947:ILG982948 IVC982947:IVC982948 JEY982947:JEY982948 JOU982947:JOU982948 JYQ982947:JYQ982948 KIM982947:KIM982948 KSI982947:KSI982948 LCE982947:LCE982948 LMA982947:LMA982948 LVW982947:LVW982948 MFS982947:MFS982948 MPO982947:MPO982948 MZK982947:MZK982948 NJG982947:NJG982948 NTC982947:NTC982948 OCY982947:OCY982948 OMU982947:OMU982948 OWQ982947:OWQ982948 PGM982947:PGM982948 PQI982947:PQI982948 QAE982947:QAE982948 QKA982947:QKA982948 QTW982947:QTW982948 RDS982947:RDS982948 RNO982947:RNO982948 RXK982947:RXK982948 SHG982947:SHG982948 SRC982947:SRC982948 TAY982947:TAY982948 TKU982947:TKU982948 TUQ982947:TUQ982948 UEM982947:UEM982948 UOI982947:UOI982948 UYE982947:UYE982948 VIA982947:VIA982948 VRW982947:VRW982948 WBS982947:WBS982948 WLO982947:WLO982948 WVK982947:WVK982948 F65446:H65447 IY65446:IY65447 SU65446:SU65447 ACQ65446:ACQ65447 AMM65446:AMM65447 AWI65446:AWI65447 BGE65446:BGE65447 BQA65446:BQA65447 BZW65446:BZW65447 CJS65446:CJS65447 CTO65446:CTO65447 DDK65446:DDK65447 DNG65446:DNG65447 DXC65446:DXC65447 EGY65446:EGY65447 EQU65446:EQU65447 FAQ65446:FAQ65447 FKM65446:FKM65447 FUI65446:FUI65447 GEE65446:GEE65447 GOA65446:GOA65447 GXW65446:GXW65447 HHS65446:HHS65447 HRO65446:HRO65447 IBK65446:IBK65447 ILG65446:ILG65447 IVC65446:IVC65447 JEY65446:JEY65447 JOU65446:JOU65447 JYQ65446:JYQ65447 KIM65446:KIM65447 KSI65446:KSI65447 LCE65446:LCE65447 LMA65446:LMA65447 LVW65446:LVW65447 MFS65446:MFS65447 MPO65446:MPO65447 MZK65446:MZK65447 NJG65446:NJG65447 NTC65446:NTC65447 OCY65446:OCY65447 OMU65446:OMU65447 OWQ65446:OWQ65447 PGM65446:PGM65447 PQI65446:PQI65447 QAE65446:QAE65447 QKA65446:QKA65447 QTW65446:QTW65447 RDS65446:RDS65447 RNO65446:RNO65447 RXK65446:RXK65447 SHG65446:SHG65447 SRC65446:SRC65447 TAY65446:TAY65447 TKU65446:TKU65447 TUQ65446:TUQ65447 UEM65446:UEM65447 UOI65446:UOI65447 UYE65446:UYE65447 VIA65446:VIA65447 VRW65446:VRW65447 WBS65446:WBS65447 WLO65446:WLO65447 WVK65446:WVK65447 F130982:H130983 IY130982:IY130983 SU130982:SU130983 ACQ130982:ACQ130983 AMM130982:AMM130983 AWI130982:AWI130983 BGE130982:BGE130983 BQA130982:BQA130983 BZW130982:BZW130983 CJS130982:CJS130983 CTO130982:CTO130983 DDK130982:DDK130983 DNG130982:DNG130983 DXC130982:DXC130983 EGY130982:EGY130983 EQU130982:EQU130983 FAQ130982:FAQ130983 FKM130982:FKM130983 FUI130982:FUI130983 GEE130982:GEE130983 GOA130982:GOA130983 GXW130982:GXW130983 HHS130982:HHS130983 HRO130982:HRO130983 IBK130982:IBK130983 ILG130982:ILG130983 IVC130982:IVC130983 JEY130982:JEY130983 JOU130982:JOU130983 JYQ130982:JYQ130983 KIM130982:KIM130983 KSI130982:KSI130983 LCE130982:LCE130983 LMA130982:LMA130983 LVW130982:LVW130983 MFS130982:MFS130983 MPO130982:MPO130983 MZK130982:MZK130983 NJG130982:NJG130983 NTC130982:NTC130983 OCY130982:OCY130983 OMU130982:OMU130983 OWQ130982:OWQ130983 PGM130982:PGM130983 PQI130982:PQI130983 QAE130982:QAE130983 QKA130982:QKA130983 QTW130982:QTW130983 RDS130982:RDS130983 RNO130982:RNO130983 RXK130982:RXK130983 SHG130982:SHG130983 SRC130982:SRC130983 TAY130982:TAY130983 TKU130982:TKU130983 TUQ130982:TUQ130983 UEM130982:UEM130983 UOI130982:UOI130983 UYE130982:UYE130983 VIA130982:VIA130983 VRW130982:VRW130983 WBS130982:WBS130983 WLO130982:WLO130983 WVK130982:WVK130983 F196518:H196519 IY196518:IY196519 SU196518:SU196519 ACQ196518:ACQ196519 AMM196518:AMM196519 AWI196518:AWI196519 BGE196518:BGE196519 BQA196518:BQA196519 BZW196518:BZW196519 CJS196518:CJS196519 CTO196518:CTO196519 DDK196518:DDK196519 DNG196518:DNG196519 DXC196518:DXC196519 EGY196518:EGY196519 EQU196518:EQU196519 FAQ196518:FAQ196519 FKM196518:FKM196519 FUI196518:FUI196519 GEE196518:GEE196519 GOA196518:GOA196519 GXW196518:GXW196519 HHS196518:HHS196519 HRO196518:HRO196519 IBK196518:IBK196519 ILG196518:ILG196519 IVC196518:IVC196519 JEY196518:JEY196519 JOU196518:JOU196519 JYQ196518:JYQ196519 KIM196518:KIM196519 KSI196518:KSI196519 LCE196518:LCE196519 LMA196518:LMA196519 LVW196518:LVW196519 MFS196518:MFS196519 MPO196518:MPO196519 MZK196518:MZK196519 NJG196518:NJG196519 NTC196518:NTC196519 OCY196518:OCY196519 OMU196518:OMU196519 OWQ196518:OWQ196519 PGM196518:PGM196519 PQI196518:PQI196519 QAE196518:QAE196519 QKA196518:QKA196519 QTW196518:QTW196519 RDS196518:RDS196519 RNO196518:RNO196519 RXK196518:RXK196519 SHG196518:SHG196519 SRC196518:SRC196519 TAY196518:TAY196519 TKU196518:TKU196519 TUQ196518:TUQ196519 UEM196518:UEM196519 UOI196518:UOI196519 UYE196518:UYE196519 VIA196518:VIA196519 VRW196518:VRW196519 WBS196518:WBS196519 WLO196518:WLO196519 WVK196518:WVK196519 F262054:H262055 IY262054:IY262055 SU262054:SU262055 ACQ262054:ACQ262055 AMM262054:AMM262055 AWI262054:AWI262055 BGE262054:BGE262055 BQA262054:BQA262055 BZW262054:BZW262055 CJS262054:CJS262055 CTO262054:CTO262055 DDK262054:DDK262055 DNG262054:DNG262055 DXC262054:DXC262055 EGY262054:EGY262055 EQU262054:EQU262055 FAQ262054:FAQ262055 FKM262054:FKM262055 FUI262054:FUI262055 GEE262054:GEE262055 GOA262054:GOA262055 GXW262054:GXW262055 HHS262054:HHS262055 HRO262054:HRO262055 IBK262054:IBK262055 ILG262054:ILG262055 IVC262054:IVC262055 JEY262054:JEY262055 JOU262054:JOU262055 JYQ262054:JYQ262055 KIM262054:KIM262055 KSI262054:KSI262055 LCE262054:LCE262055 LMA262054:LMA262055 LVW262054:LVW262055 MFS262054:MFS262055 MPO262054:MPO262055 MZK262054:MZK262055 NJG262054:NJG262055 NTC262054:NTC262055 OCY262054:OCY262055 OMU262054:OMU262055 OWQ262054:OWQ262055 PGM262054:PGM262055 PQI262054:PQI262055 QAE262054:QAE262055 QKA262054:QKA262055 QTW262054:QTW262055 RDS262054:RDS262055 RNO262054:RNO262055 RXK262054:RXK262055 SHG262054:SHG262055 SRC262054:SRC262055 TAY262054:TAY262055 TKU262054:TKU262055 TUQ262054:TUQ262055 UEM262054:UEM262055 UOI262054:UOI262055 UYE262054:UYE262055 VIA262054:VIA262055 VRW262054:VRW262055 WBS262054:WBS262055 WLO262054:WLO262055 WVK262054:WVK262055 F327590:H327591 IY327590:IY327591 SU327590:SU327591 ACQ327590:ACQ327591 AMM327590:AMM327591 AWI327590:AWI327591 BGE327590:BGE327591 BQA327590:BQA327591 BZW327590:BZW327591 CJS327590:CJS327591 CTO327590:CTO327591 DDK327590:DDK327591 DNG327590:DNG327591 DXC327590:DXC327591 EGY327590:EGY327591 EQU327590:EQU327591 FAQ327590:FAQ327591 FKM327590:FKM327591 FUI327590:FUI327591 GEE327590:GEE327591 GOA327590:GOA327591 GXW327590:GXW327591 HHS327590:HHS327591 HRO327590:HRO327591 IBK327590:IBK327591 ILG327590:ILG327591 IVC327590:IVC327591 JEY327590:JEY327591 JOU327590:JOU327591 JYQ327590:JYQ327591 KIM327590:KIM327591 KSI327590:KSI327591 LCE327590:LCE327591 LMA327590:LMA327591 LVW327590:LVW327591 MFS327590:MFS327591 MPO327590:MPO327591 MZK327590:MZK327591 NJG327590:NJG327591 NTC327590:NTC327591 OCY327590:OCY327591 OMU327590:OMU327591 OWQ327590:OWQ327591 PGM327590:PGM327591 PQI327590:PQI327591 QAE327590:QAE327591 QKA327590:QKA327591 QTW327590:QTW327591 RDS327590:RDS327591 RNO327590:RNO327591 RXK327590:RXK327591 SHG327590:SHG327591 SRC327590:SRC327591 TAY327590:TAY327591 TKU327590:TKU327591 TUQ327590:TUQ327591 UEM327590:UEM327591 UOI327590:UOI327591 UYE327590:UYE327591 VIA327590:VIA327591 VRW327590:VRW327591 WBS327590:WBS327591 WLO327590:WLO327591 WVK327590:WVK327591 F393126:H393127 IY393126:IY393127 SU393126:SU393127 ACQ393126:ACQ393127 AMM393126:AMM393127 AWI393126:AWI393127 BGE393126:BGE393127 BQA393126:BQA393127 BZW393126:BZW393127 CJS393126:CJS393127 CTO393126:CTO393127 DDK393126:DDK393127 DNG393126:DNG393127 DXC393126:DXC393127 EGY393126:EGY393127 EQU393126:EQU393127 FAQ393126:FAQ393127 FKM393126:FKM393127 FUI393126:FUI393127 GEE393126:GEE393127 GOA393126:GOA393127 GXW393126:GXW393127 HHS393126:HHS393127 HRO393126:HRO393127 IBK393126:IBK393127 ILG393126:ILG393127 IVC393126:IVC393127 JEY393126:JEY393127 JOU393126:JOU393127 JYQ393126:JYQ393127 KIM393126:KIM393127 KSI393126:KSI393127 LCE393126:LCE393127 LMA393126:LMA393127 LVW393126:LVW393127 MFS393126:MFS393127 MPO393126:MPO393127 MZK393126:MZK393127 NJG393126:NJG393127 NTC393126:NTC393127 OCY393126:OCY393127 OMU393126:OMU393127 OWQ393126:OWQ393127 PGM393126:PGM393127 PQI393126:PQI393127 QAE393126:QAE393127 QKA393126:QKA393127 QTW393126:QTW393127 RDS393126:RDS393127 RNO393126:RNO393127 RXK393126:RXK393127 SHG393126:SHG393127 SRC393126:SRC393127 TAY393126:TAY393127 TKU393126:TKU393127 TUQ393126:TUQ393127 UEM393126:UEM393127 UOI393126:UOI393127 UYE393126:UYE393127 VIA393126:VIA393127 VRW393126:VRW393127 WBS393126:WBS393127 WLO393126:WLO393127 WVK393126:WVK393127 F458662:H458663 IY458662:IY458663 SU458662:SU458663 ACQ458662:ACQ458663 AMM458662:AMM458663 AWI458662:AWI458663 BGE458662:BGE458663 BQA458662:BQA458663 BZW458662:BZW458663 CJS458662:CJS458663 CTO458662:CTO458663 DDK458662:DDK458663 DNG458662:DNG458663 DXC458662:DXC458663 EGY458662:EGY458663 EQU458662:EQU458663 FAQ458662:FAQ458663 FKM458662:FKM458663 FUI458662:FUI458663 GEE458662:GEE458663 GOA458662:GOA458663 GXW458662:GXW458663 HHS458662:HHS458663 HRO458662:HRO458663 IBK458662:IBK458663 ILG458662:ILG458663 IVC458662:IVC458663 JEY458662:JEY458663 JOU458662:JOU458663 JYQ458662:JYQ458663 KIM458662:KIM458663 KSI458662:KSI458663 LCE458662:LCE458663 LMA458662:LMA458663 LVW458662:LVW458663 MFS458662:MFS458663 MPO458662:MPO458663 MZK458662:MZK458663 NJG458662:NJG458663 NTC458662:NTC458663 OCY458662:OCY458663 OMU458662:OMU458663 OWQ458662:OWQ458663 PGM458662:PGM458663 PQI458662:PQI458663 QAE458662:QAE458663 QKA458662:QKA458663 QTW458662:QTW458663 RDS458662:RDS458663 RNO458662:RNO458663 RXK458662:RXK458663 SHG458662:SHG458663 SRC458662:SRC458663 TAY458662:TAY458663 TKU458662:TKU458663 TUQ458662:TUQ458663 UEM458662:UEM458663 UOI458662:UOI458663 UYE458662:UYE458663 VIA458662:VIA458663 VRW458662:VRW458663 WBS458662:WBS458663 WLO458662:WLO458663 WVK458662:WVK458663 F524198:H524199 IY524198:IY524199 SU524198:SU524199 ACQ524198:ACQ524199 AMM524198:AMM524199 AWI524198:AWI524199 BGE524198:BGE524199 BQA524198:BQA524199 BZW524198:BZW524199 CJS524198:CJS524199 CTO524198:CTO524199 DDK524198:DDK524199 DNG524198:DNG524199 DXC524198:DXC524199 EGY524198:EGY524199 EQU524198:EQU524199 FAQ524198:FAQ524199 FKM524198:FKM524199 FUI524198:FUI524199 GEE524198:GEE524199 GOA524198:GOA524199 GXW524198:GXW524199 HHS524198:HHS524199 HRO524198:HRO524199 IBK524198:IBK524199 ILG524198:ILG524199 IVC524198:IVC524199 JEY524198:JEY524199 JOU524198:JOU524199 JYQ524198:JYQ524199 KIM524198:KIM524199 KSI524198:KSI524199 LCE524198:LCE524199 LMA524198:LMA524199 LVW524198:LVW524199 MFS524198:MFS524199 MPO524198:MPO524199 MZK524198:MZK524199 NJG524198:NJG524199 NTC524198:NTC524199 OCY524198:OCY524199 OMU524198:OMU524199 OWQ524198:OWQ524199 PGM524198:PGM524199 PQI524198:PQI524199 QAE524198:QAE524199 QKA524198:QKA524199 QTW524198:QTW524199 RDS524198:RDS524199 RNO524198:RNO524199 RXK524198:RXK524199 SHG524198:SHG524199 SRC524198:SRC524199 TAY524198:TAY524199 TKU524198:TKU524199 TUQ524198:TUQ524199 UEM524198:UEM524199 UOI524198:UOI524199 UYE524198:UYE524199 VIA524198:VIA524199 VRW524198:VRW524199 WBS524198:WBS524199 WLO524198:WLO524199 WVK524198:WVK524199 F589734:H589735 IY589734:IY589735 SU589734:SU589735 ACQ589734:ACQ589735 AMM589734:AMM589735 AWI589734:AWI589735 BGE589734:BGE589735 BQA589734:BQA589735 BZW589734:BZW589735 CJS589734:CJS589735 CTO589734:CTO589735 DDK589734:DDK589735 DNG589734:DNG589735 DXC589734:DXC589735 EGY589734:EGY589735 EQU589734:EQU589735 FAQ589734:FAQ589735 FKM589734:FKM589735 FUI589734:FUI589735 GEE589734:GEE589735 GOA589734:GOA589735 GXW589734:GXW589735 HHS589734:HHS589735 HRO589734:HRO589735 IBK589734:IBK589735 ILG589734:ILG589735 IVC589734:IVC589735 JEY589734:JEY589735 JOU589734:JOU589735 JYQ589734:JYQ589735 KIM589734:KIM589735 KSI589734:KSI589735 LCE589734:LCE589735 LMA589734:LMA589735 LVW589734:LVW589735 MFS589734:MFS589735 MPO589734:MPO589735 MZK589734:MZK589735 NJG589734:NJG589735 NTC589734:NTC589735 OCY589734:OCY589735 OMU589734:OMU589735 OWQ589734:OWQ589735 PGM589734:PGM589735 PQI589734:PQI589735 QAE589734:QAE589735 QKA589734:QKA589735 QTW589734:QTW589735 RDS589734:RDS589735 RNO589734:RNO589735 RXK589734:RXK589735 SHG589734:SHG589735 SRC589734:SRC589735 TAY589734:TAY589735 TKU589734:TKU589735 TUQ589734:TUQ589735 UEM589734:UEM589735 UOI589734:UOI589735 UYE589734:UYE589735 VIA589734:VIA589735 VRW589734:VRW589735 WBS589734:WBS589735 WLO589734:WLO589735 WVK589734:WVK589735 F655270:H655271 IY655270:IY655271 SU655270:SU655271 ACQ655270:ACQ655271 AMM655270:AMM655271 AWI655270:AWI655271 BGE655270:BGE655271 BQA655270:BQA655271 BZW655270:BZW655271 CJS655270:CJS655271 CTO655270:CTO655271 DDK655270:DDK655271 DNG655270:DNG655271 DXC655270:DXC655271 EGY655270:EGY655271 EQU655270:EQU655271 FAQ655270:FAQ655271 FKM655270:FKM655271 FUI655270:FUI655271 GEE655270:GEE655271 GOA655270:GOA655271 GXW655270:GXW655271 HHS655270:HHS655271 HRO655270:HRO655271 IBK655270:IBK655271 ILG655270:ILG655271 IVC655270:IVC655271 JEY655270:JEY655271 JOU655270:JOU655271 JYQ655270:JYQ655271 KIM655270:KIM655271 KSI655270:KSI655271 LCE655270:LCE655271 LMA655270:LMA655271 LVW655270:LVW655271 MFS655270:MFS655271 MPO655270:MPO655271 MZK655270:MZK655271 NJG655270:NJG655271 NTC655270:NTC655271 OCY655270:OCY655271 OMU655270:OMU655271 OWQ655270:OWQ655271 PGM655270:PGM655271 PQI655270:PQI655271 QAE655270:QAE655271 QKA655270:QKA655271 QTW655270:QTW655271 RDS655270:RDS655271 RNO655270:RNO655271 RXK655270:RXK655271 SHG655270:SHG655271 SRC655270:SRC655271 TAY655270:TAY655271 TKU655270:TKU655271 TUQ655270:TUQ655271 UEM655270:UEM655271 UOI655270:UOI655271 UYE655270:UYE655271 VIA655270:VIA655271 VRW655270:VRW655271 WBS655270:WBS655271 WLO655270:WLO655271 WVK655270:WVK655271 F720806:H720807 IY720806:IY720807 SU720806:SU720807 ACQ720806:ACQ720807 AMM720806:AMM720807 AWI720806:AWI720807 BGE720806:BGE720807 BQA720806:BQA720807 BZW720806:BZW720807 CJS720806:CJS720807 CTO720806:CTO720807 DDK720806:DDK720807 DNG720806:DNG720807 DXC720806:DXC720807 EGY720806:EGY720807 EQU720806:EQU720807 FAQ720806:FAQ720807 FKM720806:FKM720807 FUI720806:FUI720807 GEE720806:GEE720807 GOA720806:GOA720807 GXW720806:GXW720807 HHS720806:HHS720807 HRO720806:HRO720807 IBK720806:IBK720807 ILG720806:ILG720807 IVC720806:IVC720807 JEY720806:JEY720807 JOU720806:JOU720807 JYQ720806:JYQ720807 KIM720806:KIM720807 KSI720806:KSI720807 LCE720806:LCE720807 LMA720806:LMA720807 LVW720806:LVW720807 MFS720806:MFS720807 MPO720806:MPO720807 MZK720806:MZK720807 NJG720806:NJG720807 NTC720806:NTC720807 OCY720806:OCY720807 OMU720806:OMU720807 OWQ720806:OWQ720807 PGM720806:PGM720807 PQI720806:PQI720807 QAE720806:QAE720807 QKA720806:QKA720807 QTW720806:QTW720807 RDS720806:RDS720807 RNO720806:RNO720807 RXK720806:RXK720807 SHG720806:SHG720807 SRC720806:SRC720807 TAY720806:TAY720807 TKU720806:TKU720807 TUQ720806:TUQ720807 UEM720806:UEM720807 UOI720806:UOI720807 UYE720806:UYE720807 VIA720806:VIA720807 VRW720806:VRW720807 WBS720806:WBS720807 WLO720806:WLO720807 WVK720806:WVK720807 F786342:H786343 IY786342:IY786343 SU786342:SU786343 ACQ786342:ACQ786343 AMM786342:AMM786343 AWI786342:AWI786343 BGE786342:BGE786343 BQA786342:BQA786343 BZW786342:BZW786343 CJS786342:CJS786343 CTO786342:CTO786343 DDK786342:DDK786343 DNG786342:DNG786343 DXC786342:DXC786343 EGY786342:EGY786343 EQU786342:EQU786343 FAQ786342:FAQ786343 FKM786342:FKM786343 FUI786342:FUI786343 GEE786342:GEE786343 GOA786342:GOA786343 GXW786342:GXW786343 HHS786342:HHS786343 HRO786342:HRO786343 IBK786342:IBK786343 ILG786342:ILG786343 IVC786342:IVC786343 JEY786342:JEY786343 JOU786342:JOU786343 JYQ786342:JYQ786343 KIM786342:KIM786343 KSI786342:KSI786343 LCE786342:LCE786343 LMA786342:LMA786343 LVW786342:LVW786343 MFS786342:MFS786343 MPO786342:MPO786343 MZK786342:MZK786343 NJG786342:NJG786343 NTC786342:NTC786343 OCY786342:OCY786343 OMU786342:OMU786343 OWQ786342:OWQ786343 PGM786342:PGM786343 PQI786342:PQI786343 QAE786342:QAE786343 QKA786342:QKA786343 QTW786342:QTW786343 RDS786342:RDS786343 RNO786342:RNO786343 RXK786342:RXK786343 SHG786342:SHG786343 SRC786342:SRC786343 TAY786342:TAY786343 TKU786342:TKU786343 TUQ786342:TUQ786343 UEM786342:UEM786343 UOI786342:UOI786343 UYE786342:UYE786343 VIA786342:VIA786343 VRW786342:VRW786343 WBS786342:WBS786343 WLO786342:WLO786343 WVK786342:WVK786343 F851878:H851879 IY851878:IY851879 SU851878:SU851879 ACQ851878:ACQ851879 AMM851878:AMM851879 AWI851878:AWI851879 BGE851878:BGE851879 BQA851878:BQA851879 BZW851878:BZW851879 CJS851878:CJS851879 CTO851878:CTO851879 DDK851878:DDK851879 DNG851878:DNG851879 DXC851878:DXC851879 EGY851878:EGY851879 EQU851878:EQU851879 FAQ851878:FAQ851879 FKM851878:FKM851879 FUI851878:FUI851879 GEE851878:GEE851879 GOA851878:GOA851879 GXW851878:GXW851879 HHS851878:HHS851879 HRO851878:HRO851879 IBK851878:IBK851879 ILG851878:ILG851879 IVC851878:IVC851879 JEY851878:JEY851879 JOU851878:JOU851879 JYQ851878:JYQ851879 KIM851878:KIM851879 KSI851878:KSI851879 LCE851878:LCE851879 LMA851878:LMA851879 LVW851878:LVW851879 MFS851878:MFS851879 MPO851878:MPO851879 MZK851878:MZK851879 NJG851878:NJG851879 NTC851878:NTC851879 OCY851878:OCY851879 OMU851878:OMU851879 OWQ851878:OWQ851879 PGM851878:PGM851879 PQI851878:PQI851879 QAE851878:QAE851879 QKA851878:QKA851879 QTW851878:QTW851879 RDS851878:RDS851879 RNO851878:RNO851879 RXK851878:RXK851879 SHG851878:SHG851879 SRC851878:SRC851879 TAY851878:TAY851879 TKU851878:TKU851879 TUQ851878:TUQ851879 UEM851878:UEM851879 UOI851878:UOI851879 UYE851878:UYE851879 VIA851878:VIA851879 VRW851878:VRW851879 WBS851878:WBS851879 WLO851878:WLO851879 WVK851878:WVK851879 F917414:H917415 IY917414:IY917415 SU917414:SU917415 ACQ917414:ACQ917415 AMM917414:AMM917415 AWI917414:AWI917415 BGE917414:BGE917415 BQA917414:BQA917415 BZW917414:BZW917415 CJS917414:CJS917415 CTO917414:CTO917415 DDK917414:DDK917415 DNG917414:DNG917415 DXC917414:DXC917415 EGY917414:EGY917415 EQU917414:EQU917415 FAQ917414:FAQ917415 FKM917414:FKM917415 FUI917414:FUI917415 GEE917414:GEE917415 GOA917414:GOA917415 GXW917414:GXW917415 HHS917414:HHS917415 HRO917414:HRO917415 IBK917414:IBK917415 ILG917414:ILG917415 IVC917414:IVC917415 JEY917414:JEY917415 JOU917414:JOU917415 JYQ917414:JYQ917415 KIM917414:KIM917415 KSI917414:KSI917415 LCE917414:LCE917415 LMA917414:LMA917415 LVW917414:LVW917415 MFS917414:MFS917415 MPO917414:MPO917415 MZK917414:MZK917415 NJG917414:NJG917415 NTC917414:NTC917415 OCY917414:OCY917415 OMU917414:OMU917415 OWQ917414:OWQ917415 PGM917414:PGM917415 PQI917414:PQI917415 QAE917414:QAE917415 QKA917414:QKA917415 QTW917414:QTW917415 RDS917414:RDS917415 RNO917414:RNO917415 RXK917414:RXK917415 SHG917414:SHG917415 SRC917414:SRC917415 TAY917414:TAY917415 TKU917414:TKU917415 TUQ917414:TUQ917415 UEM917414:UEM917415 UOI917414:UOI917415 UYE917414:UYE917415 VIA917414:VIA917415 VRW917414:VRW917415 WBS917414:WBS917415 WLO917414:WLO917415 WVK917414:WVK917415 F982950:H982951 IY982950:IY982951 SU982950:SU982951 ACQ982950:ACQ982951 AMM982950:AMM982951 AWI982950:AWI982951 BGE982950:BGE982951 BQA982950:BQA982951 BZW982950:BZW982951 CJS982950:CJS982951 CTO982950:CTO982951 DDK982950:DDK982951 DNG982950:DNG982951 DXC982950:DXC982951 EGY982950:EGY982951 EQU982950:EQU982951 FAQ982950:FAQ982951 FKM982950:FKM982951 FUI982950:FUI982951 GEE982950:GEE982951 GOA982950:GOA982951 GXW982950:GXW982951 HHS982950:HHS982951 HRO982950:HRO982951 IBK982950:IBK982951 ILG982950:ILG982951 IVC982950:IVC982951 JEY982950:JEY982951 JOU982950:JOU982951 JYQ982950:JYQ982951 KIM982950:KIM982951 KSI982950:KSI982951 LCE982950:LCE982951 LMA982950:LMA982951 LVW982950:LVW982951 MFS982950:MFS982951 MPO982950:MPO982951 MZK982950:MZK982951 NJG982950:NJG982951 NTC982950:NTC982951 OCY982950:OCY982951 OMU982950:OMU982951 OWQ982950:OWQ982951 PGM982950:PGM982951 PQI982950:PQI982951 QAE982950:QAE982951 QKA982950:QKA982951 QTW982950:QTW982951 RDS982950:RDS982951 RNO982950:RNO982951 RXK982950:RXK982951 SHG982950:SHG982951 SRC982950:SRC982951 TAY982950:TAY982951 TKU982950:TKU982951 TUQ982950:TUQ982951 UEM982950:UEM982951 UOI982950:UOI982951 UYE982950:UYE982951 VIA982950:VIA982951 VRW982950:VRW982951 WBS982950:WBS982951 WLO982950:WLO982951 WVK982950:WVK982951 E65443:E65476 IV65443:IV65476 SR65443:SR65476 ACN65443:ACN65476 AMJ65443:AMJ65476 AWF65443:AWF65476 BGB65443:BGB65476 BPX65443:BPX65476 BZT65443:BZT65476 CJP65443:CJP65476 CTL65443:CTL65476 DDH65443:DDH65476 DND65443:DND65476 DWZ65443:DWZ65476 EGV65443:EGV65476 EQR65443:EQR65476 FAN65443:FAN65476 FKJ65443:FKJ65476 FUF65443:FUF65476 GEB65443:GEB65476 GNX65443:GNX65476 GXT65443:GXT65476 HHP65443:HHP65476 HRL65443:HRL65476 IBH65443:IBH65476 ILD65443:ILD65476 IUZ65443:IUZ65476 JEV65443:JEV65476 JOR65443:JOR65476 JYN65443:JYN65476 KIJ65443:KIJ65476 KSF65443:KSF65476 LCB65443:LCB65476 LLX65443:LLX65476 LVT65443:LVT65476 MFP65443:MFP65476 MPL65443:MPL65476 MZH65443:MZH65476 NJD65443:NJD65476 NSZ65443:NSZ65476 OCV65443:OCV65476 OMR65443:OMR65476 OWN65443:OWN65476 PGJ65443:PGJ65476 PQF65443:PQF65476 QAB65443:QAB65476 QJX65443:QJX65476 QTT65443:QTT65476 RDP65443:RDP65476 RNL65443:RNL65476 RXH65443:RXH65476 SHD65443:SHD65476 SQZ65443:SQZ65476 TAV65443:TAV65476 TKR65443:TKR65476 TUN65443:TUN65476 UEJ65443:UEJ65476 UOF65443:UOF65476 UYB65443:UYB65476 VHX65443:VHX65476 VRT65443:VRT65476 WBP65443:WBP65476 WLL65443:WLL65476 WVH65443:WVH65476 E130979:E131012 IV130979:IV131012 SR130979:SR131012 ACN130979:ACN131012 AMJ130979:AMJ131012 AWF130979:AWF131012 BGB130979:BGB131012 BPX130979:BPX131012 BZT130979:BZT131012 CJP130979:CJP131012 CTL130979:CTL131012 DDH130979:DDH131012 DND130979:DND131012 DWZ130979:DWZ131012 EGV130979:EGV131012 EQR130979:EQR131012 FAN130979:FAN131012 FKJ130979:FKJ131012 FUF130979:FUF131012 GEB130979:GEB131012 GNX130979:GNX131012 GXT130979:GXT131012 HHP130979:HHP131012 HRL130979:HRL131012 IBH130979:IBH131012 ILD130979:ILD131012 IUZ130979:IUZ131012 JEV130979:JEV131012 JOR130979:JOR131012 JYN130979:JYN131012 KIJ130979:KIJ131012 KSF130979:KSF131012 LCB130979:LCB131012 LLX130979:LLX131012 LVT130979:LVT131012 MFP130979:MFP131012 MPL130979:MPL131012 MZH130979:MZH131012 NJD130979:NJD131012 NSZ130979:NSZ131012 OCV130979:OCV131012 OMR130979:OMR131012 OWN130979:OWN131012 PGJ130979:PGJ131012 PQF130979:PQF131012 QAB130979:QAB131012 QJX130979:QJX131012 QTT130979:QTT131012 RDP130979:RDP131012 RNL130979:RNL131012 RXH130979:RXH131012 SHD130979:SHD131012 SQZ130979:SQZ131012 TAV130979:TAV131012 TKR130979:TKR131012 TUN130979:TUN131012 UEJ130979:UEJ131012 UOF130979:UOF131012 UYB130979:UYB131012 VHX130979:VHX131012 VRT130979:VRT131012 WBP130979:WBP131012 WLL130979:WLL131012 WVH130979:WVH131012 E196515:E196548 IV196515:IV196548 SR196515:SR196548 ACN196515:ACN196548 AMJ196515:AMJ196548 AWF196515:AWF196548 BGB196515:BGB196548 BPX196515:BPX196548 BZT196515:BZT196548 CJP196515:CJP196548 CTL196515:CTL196548 DDH196515:DDH196548 DND196515:DND196548 DWZ196515:DWZ196548 EGV196515:EGV196548 EQR196515:EQR196548 FAN196515:FAN196548 FKJ196515:FKJ196548 FUF196515:FUF196548 GEB196515:GEB196548 GNX196515:GNX196548 GXT196515:GXT196548 HHP196515:HHP196548 HRL196515:HRL196548 IBH196515:IBH196548 ILD196515:ILD196548 IUZ196515:IUZ196548 JEV196515:JEV196548 JOR196515:JOR196548 JYN196515:JYN196548 KIJ196515:KIJ196548 KSF196515:KSF196548 LCB196515:LCB196548 LLX196515:LLX196548 LVT196515:LVT196548 MFP196515:MFP196548 MPL196515:MPL196548 MZH196515:MZH196548 NJD196515:NJD196548 NSZ196515:NSZ196548 OCV196515:OCV196548 OMR196515:OMR196548 OWN196515:OWN196548 PGJ196515:PGJ196548 PQF196515:PQF196548 QAB196515:QAB196548 QJX196515:QJX196548 QTT196515:QTT196548 RDP196515:RDP196548 RNL196515:RNL196548 RXH196515:RXH196548 SHD196515:SHD196548 SQZ196515:SQZ196548 TAV196515:TAV196548 TKR196515:TKR196548 TUN196515:TUN196548 UEJ196515:UEJ196548 UOF196515:UOF196548 UYB196515:UYB196548 VHX196515:VHX196548 VRT196515:VRT196548 WBP196515:WBP196548 WLL196515:WLL196548 WVH196515:WVH196548 E262051:E262084 IV262051:IV262084 SR262051:SR262084 ACN262051:ACN262084 AMJ262051:AMJ262084 AWF262051:AWF262084 BGB262051:BGB262084 BPX262051:BPX262084 BZT262051:BZT262084 CJP262051:CJP262084 CTL262051:CTL262084 DDH262051:DDH262084 DND262051:DND262084 DWZ262051:DWZ262084 EGV262051:EGV262084 EQR262051:EQR262084 FAN262051:FAN262084 FKJ262051:FKJ262084 FUF262051:FUF262084 GEB262051:GEB262084 GNX262051:GNX262084 GXT262051:GXT262084 HHP262051:HHP262084 HRL262051:HRL262084 IBH262051:IBH262084 ILD262051:ILD262084 IUZ262051:IUZ262084 JEV262051:JEV262084 JOR262051:JOR262084 JYN262051:JYN262084 KIJ262051:KIJ262084 KSF262051:KSF262084 LCB262051:LCB262084 LLX262051:LLX262084 LVT262051:LVT262084 MFP262051:MFP262084 MPL262051:MPL262084 MZH262051:MZH262084 NJD262051:NJD262084 NSZ262051:NSZ262084 OCV262051:OCV262084 OMR262051:OMR262084 OWN262051:OWN262084 PGJ262051:PGJ262084 PQF262051:PQF262084 QAB262051:QAB262084 QJX262051:QJX262084 QTT262051:QTT262084 RDP262051:RDP262084 RNL262051:RNL262084 RXH262051:RXH262084 SHD262051:SHD262084 SQZ262051:SQZ262084 TAV262051:TAV262084 TKR262051:TKR262084 TUN262051:TUN262084 UEJ262051:UEJ262084 UOF262051:UOF262084 UYB262051:UYB262084 VHX262051:VHX262084 VRT262051:VRT262084 WBP262051:WBP262084 WLL262051:WLL262084 WVH262051:WVH262084 E327587:E327620 IV327587:IV327620 SR327587:SR327620 ACN327587:ACN327620 AMJ327587:AMJ327620 AWF327587:AWF327620 BGB327587:BGB327620 BPX327587:BPX327620 BZT327587:BZT327620 CJP327587:CJP327620 CTL327587:CTL327620 DDH327587:DDH327620 DND327587:DND327620 DWZ327587:DWZ327620 EGV327587:EGV327620 EQR327587:EQR327620 FAN327587:FAN327620 FKJ327587:FKJ327620 FUF327587:FUF327620 GEB327587:GEB327620 GNX327587:GNX327620 GXT327587:GXT327620 HHP327587:HHP327620 HRL327587:HRL327620 IBH327587:IBH327620 ILD327587:ILD327620 IUZ327587:IUZ327620 JEV327587:JEV327620 JOR327587:JOR327620 JYN327587:JYN327620 KIJ327587:KIJ327620 KSF327587:KSF327620 LCB327587:LCB327620 LLX327587:LLX327620 LVT327587:LVT327620 MFP327587:MFP327620 MPL327587:MPL327620 MZH327587:MZH327620 NJD327587:NJD327620 NSZ327587:NSZ327620 OCV327587:OCV327620 OMR327587:OMR327620 OWN327587:OWN327620 PGJ327587:PGJ327620 PQF327587:PQF327620 QAB327587:QAB327620 QJX327587:QJX327620 QTT327587:QTT327620 RDP327587:RDP327620 RNL327587:RNL327620 RXH327587:RXH327620 SHD327587:SHD327620 SQZ327587:SQZ327620 TAV327587:TAV327620 TKR327587:TKR327620 TUN327587:TUN327620 UEJ327587:UEJ327620 UOF327587:UOF327620 UYB327587:UYB327620 VHX327587:VHX327620 VRT327587:VRT327620 WBP327587:WBP327620 WLL327587:WLL327620 WVH327587:WVH327620 E393123:E393156 IV393123:IV393156 SR393123:SR393156 ACN393123:ACN393156 AMJ393123:AMJ393156 AWF393123:AWF393156 BGB393123:BGB393156 BPX393123:BPX393156 BZT393123:BZT393156 CJP393123:CJP393156 CTL393123:CTL393156 DDH393123:DDH393156 DND393123:DND393156 DWZ393123:DWZ393156 EGV393123:EGV393156 EQR393123:EQR393156 FAN393123:FAN393156 FKJ393123:FKJ393156 FUF393123:FUF393156 GEB393123:GEB393156 GNX393123:GNX393156 GXT393123:GXT393156 HHP393123:HHP393156 HRL393123:HRL393156 IBH393123:IBH393156 ILD393123:ILD393156 IUZ393123:IUZ393156 JEV393123:JEV393156 JOR393123:JOR393156 JYN393123:JYN393156 KIJ393123:KIJ393156 KSF393123:KSF393156 LCB393123:LCB393156 LLX393123:LLX393156 LVT393123:LVT393156 MFP393123:MFP393156 MPL393123:MPL393156 MZH393123:MZH393156 NJD393123:NJD393156 NSZ393123:NSZ393156 OCV393123:OCV393156 OMR393123:OMR393156 OWN393123:OWN393156 PGJ393123:PGJ393156 PQF393123:PQF393156 QAB393123:QAB393156 QJX393123:QJX393156 QTT393123:QTT393156 RDP393123:RDP393156 RNL393123:RNL393156 RXH393123:RXH393156 SHD393123:SHD393156 SQZ393123:SQZ393156 TAV393123:TAV393156 TKR393123:TKR393156 TUN393123:TUN393156 UEJ393123:UEJ393156 UOF393123:UOF393156 UYB393123:UYB393156 VHX393123:VHX393156 VRT393123:VRT393156 WBP393123:WBP393156 WLL393123:WLL393156 WVH393123:WVH393156 E458659:E458692 IV458659:IV458692 SR458659:SR458692 ACN458659:ACN458692 AMJ458659:AMJ458692 AWF458659:AWF458692 BGB458659:BGB458692 BPX458659:BPX458692 BZT458659:BZT458692 CJP458659:CJP458692 CTL458659:CTL458692 DDH458659:DDH458692 DND458659:DND458692 DWZ458659:DWZ458692 EGV458659:EGV458692 EQR458659:EQR458692 FAN458659:FAN458692 FKJ458659:FKJ458692 FUF458659:FUF458692 GEB458659:GEB458692 GNX458659:GNX458692 GXT458659:GXT458692 HHP458659:HHP458692 HRL458659:HRL458692 IBH458659:IBH458692 ILD458659:ILD458692 IUZ458659:IUZ458692 JEV458659:JEV458692 JOR458659:JOR458692 JYN458659:JYN458692 KIJ458659:KIJ458692 KSF458659:KSF458692 LCB458659:LCB458692 LLX458659:LLX458692 LVT458659:LVT458692 MFP458659:MFP458692 MPL458659:MPL458692 MZH458659:MZH458692 NJD458659:NJD458692 NSZ458659:NSZ458692 OCV458659:OCV458692 OMR458659:OMR458692 OWN458659:OWN458692 PGJ458659:PGJ458692 PQF458659:PQF458692 QAB458659:QAB458692 QJX458659:QJX458692 QTT458659:QTT458692 RDP458659:RDP458692 RNL458659:RNL458692 RXH458659:RXH458692 SHD458659:SHD458692 SQZ458659:SQZ458692 TAV458659:TAV458692 TKR458659:TKR458692 TUN458659:TUN458692 UEJ458659:UEJ458692 UOF458659:UOF458692 UYB458659:UYB458692 VHX458659:VHX458692 VRT458659:VRT458692 WBP458659:WBP458692 WLL458659:WLL458692 WVH458659:WVH458692 E524195:E524228 IV524195:IV524228 SR524195:SR524228 ACN524195:ACN524228 AMJ524195:AMJ524228 AWF524195:AWF524228 BGB524195:BGB524228 BPX524195:BPX524228 BZT524195:BZT524228 CJP524195:CJP524228 CTL524195:CTL524228 DDH524195:DDH524228 DND524195:DND524228 DWZ524195:DWZ524228 EGV524195:EGV524228 EQR524195:EQR524228 FAN524195:FAN524228 FKJ524195:FKJ524228 FUF524195:FUF524228 GEB524195:GEB524228 GNX524195:GNX524228 GXT524195:GXT524228 HHP524195:HHP524228 HRL524195:HRL524228 IBH524195:IBH524228 ILD524195:ILD524228 IUZ524195:IUZ524228 JEV524195:JEV524228 JOR524195:JOR524228 JYN524195:JYN524228 KIJ524195:KIJ524228 KSF524195:KSF524228 LCB524195:LCB524228 LLX524195:LLX524228 LVT524195:LVT524228 MFP524195:MFP524228 MPL524195:MPL524228 MZH524195:MZH524228 NJD524195:NJD524228 NSZ524195:NSZ524228 OCV524195:OCV524228 OMR524195:OMR524228 OWN524195:OWN524228 PGJ524195:PGJ524228 PQF524195:PQF524228 QAB524195:QAB524228 QJX524195:QJX524228 QTT524195:QTT524228 RDP524195:RDP524228 RNL524195:RNL524228 RXH524195:RXH524228 SHD524195:SHD524228 SQZ524195:SQZ524228 TAV524195:TAV524228 TKR524195:TKR524228 TUN524195:TUN524228 UEJ524195:UEJ524228 UOF524195:UOF524228 UYB524195:UYB524228 VHX524195:VHX524228 VRT524195:VRT524228 WBP524195:WBP524228 WLL524195:WLL524228 WVH524195:WVH524228 E589731:E589764 IV589731:IV589764 SR589731:SR589764 ACN589731:ACN589764 AMJ589731:AMJ589764 AWF589731:AWF589764 BGB589731:BGB589764 BPX589731:BPX589764 BZT589731:BZT589764 CJP589731:CJP589764 CTL589731:CTL589764 DDH589731:DDH589764 DND589731:DND589764 DWZ589731:DWZ589764 EGV589731:EGV589764 EQR589731:EQR589764 FAN589731:FAN589764 FKJ589731:FKJ589764 FUF589731:FUF589764 GEB589731:GEB589764 GNX589731:GNX589764 GXT589731:GXT589764 HHP589731:HHP589764 HRL589731:HRL589764 IBH589731:IBH589764 ILD589731:ILD589764 IUZ589731:IUZ589764 JEV589731:JEV589764 JOR589731:JOR589764 JYN589731:JYN589764 KIJ589731:KIJ589764 KSF589731:KSF589764 LCB589731:LCB589764 LLX589731:LLX589764 LVT589731:LVT589764 MFP589731:MFP589764 MPL589731:MPL589764 MZH589731:MZH589764 NJD589731:NJD589764 NSZ589731:NSZ589764 OCV589731:OCV589764 OMR589731:OMR589764 OWN589731:OWN589764 PGJ589731:PGJ589764 PQF589731:PQF589764 QAB589731:QAB589764 QJX589731:QJX589764 QTT589731:QTT589764 RDP589731:RDP589764 RNL589731:RNL589764 RXH589731:RXH589764 SHD589731:SHD589764 SQZ589731:SQZ589764 TAV589731:TAV589764 TKR589731:TKR589764 TUN589731:TUN589764 UEJ589731:UEJ589764 UOF589731:UOF589764 UYB589731:UYB589764 VHX589731:VHX589764 VRT589731:VRT589764 WBP589731:WBP589764 WLL589731:WLL589764 WVH589731:WVH589764 E655267:E655300 IV655267:IV655300 SR655267:SR655300 ACN655267:ACN655300 AMJ655267:AMJ655300 AWF655267:AWF655300 BGB655267:BGB655300 BPX655267:BPX655300 BZT655267:BZT655300 CJP655267:CJP655300 CTL655267:CTL655300 DDH655267:DDH655300 DND655267:DND655300 DWZ655267:DWZ655300 EGV655267:EGV655300 EQR655267:EQR655300 FAN655267:FAN655300 FKJ655267:FKJ655300 FUF655267:FUF655300 GEB655267:GEB655300 GNX655267:GNX655300 GXT655267:GXT655300 HHP655267:HHP655300 HRL655267:HRL655300 IBH655267:IBH655300 ILD655267:ILD655300 IUZ655267:IUZ655300 JEV655267:JEV655300 JOR655267:JOR655300 JYN655267:JYN655300 KIJ655267:KIJ655300 KSF655267:KSF655300 LCB655267:LCB655300 LLX655267:LLX655300 LVT655267:LVT655300 MFP655267:MFP655300 MPL655267:MPL655300 MZH655267:MZH655300 NJD655267:NJD655300 NSZ655267:NSZ655300 OCV655267:OCV655300 OMR655267:OMR655300 OWN655267:OWN655300 PGJ655267:PGJ655300 PQF655267:PQF655300 QAB655267:QAB655300 QJX655267:QJX655300 QTT655267:QTT655300 RDP655267:RDP655300 RNL655267:RNL655300 RXH655267:RXH655300 SHD655267:SHD655300 SQZ655267:SQZ655300 TAV655267:TAV655300 TKR655267:TKR655300 TUN655267:TUN655300 UEJ655267:UEJ655300 UOF655267:UOF655300 UYB655267:UYB655300 VHX655267:VHX655300 VRT655267:VRT655300 WBP655267:WBP655300 WLL655267:WLL655300 WVH655267:WVH655300 E720803:E720836 IV720803:IV720836 SR720803:SR720836 ACN720803:ACN720836 AMJ720803:AMJ720836 AWF720803:AWF720836 BGB720803:BGB720836 BPX720803:BPX720836 BZT720803:BZT720836 CJP720803:CJP720836 CTL720803:CTL720836 DDH720803:DDH720836 DND720803:DND720836 DWZ720803:DWZ720836 EGV720803:EGV720836 EQR720803:EQR720836 FAN720803:FAN720836 FKJ720803:FKJ720836 FUF720803:FUF720836 GEB720803:GEB720836 GNX720803:GNX720836 GXT720803:GXT720836 HHP720803:HHP720836 HRL720803:HRL720836 IBH720803:IBH720836 ILD720803:ILD720836 IUZ720803:IUZ720836 JEV720803:JEV720836 JOR720803:JOR720836 JYN720803:JYN720836 KIJ720803:KIJ720836 KSF720803:KSF720836 LCB720803:LCB720836 LLX720803:LLX720836 LVT720803:LVT720836 MFP720803:MFP720836 MPL720803:MPL720836 MZH720803:MZH720836 NJD720803:NJD720836 NSZ720803:NSZ720836 OCV720803:OCV720836 OMR720803:OMR720836 OWN720803:OWN720836 PGJ720803:PGJ720836 PQF720803:PQF720836 QAB720803:QAB720836 QJX720803:QJX720836 QTT720803:QTT720836 RDP720803:RDP720836 RNL720803:RNL720836 RXH720803:RXH720836 SHD720803:SHD720836 SQZ720803:SQZ720836 TAV720803:TAV720836 TKR720803:TKR720836 TUN720803:TUN720836 UEJ720803:UEJ720836 UOF720803:UOF720836 UYB720803:UYB720836 VHX720803:VHX720836 VRT720803:VRT720836 WBP720803:WBP720836 WLL720803:WLL720836 WVH720803:WVH720836 E786339:E786372 IV786339:IV786372 SR786339:SR786372 ACN786339:ACN786372 AMJ786339:AMJ786372 AWF786339:AWF786372 BGB786339:BGB786372 BPX786339:BPX786372 BZT786339:BZT786372 CJP786339:CJP786372 CTL786339:CTL786372 DDH786339:DDH786372 DND786339:DND786372 DWZ786339:DWZ786372 EGV786339:EGV786372 EQR786339:EQR786372 FAN786339:FAN786372 FKJ786339:FKJ786372 FUF786339:FUF786372 GEB786339:GEB786372 GNX786339:GNX786372 GXT786339:GXT786372 HHP786339:HHP786372 HRL786339:HRL786372 IBH786339:IBH786372 ILD786339:ILD786372 IUZ786339:IUZ786372 JEV786339:JEV786372 JOR786339:JOR786372 JYN786339:JYN786372 KIJ786339:KIJ786372 KSF786339:KSF786372 LCB786339:LCB786372 LLX786339:LLX786372 LVT786339:LVT786372 MFP786339:MFP786372 MPL786339:MPL786372 MZH786339:MZH786372 NJD786339:NJD786372 NSZ786339:NSZ786372 OCV786339:OCV786372 OMR786339:OMR786372 OWN786339:OWN786372 PGJ786339:PGJ786372 PQF786339:PQF786372 QAB786339:QAB786372 QJX786339:QJX786372 QTT786339:QTT786372 RDP786339:RDP786372 RNL786339:RNL786372 RXH786339:RXH786372 SHD786339:SHD786372 SQZ786339:SQZ786372 TAV786339:TAV786372 TKR786339:TKR786372 TUN786339:TUN786372 UEJ786339:UEJ786372 UOF786339:UOF786372 UYB786339:UYB786372 VHX786339:VHX786372 VRT786339:VRT786372 WBP786339:WBP786372 WLL786339:WLL786372 WVH786339:WVH786372 E851875:E851908 IV851875:IV851908 SR851875:SR851908 ACN851875:ACN851908 AMJ851875:AMJ851908 AWF851875:AWF851908 BGB851875:BGB851908 BPX851875:BPX851908 BZT851875:BZT851908 CJP851875:CJP851908 CTL851875:CTL851908 DDH851875:DDH851908 DND851875:DND851908 DWZ851875:DWZ851908 EGV851875:EGV851908 EQR851875:EQR851908 FAN851875:FAN851908 FKJ851875:FKJ851908 FUF851875:FUF851908 GEB851875:GEB851908 GNX851875:GNX851908 GXT851875:GXT851908 HHP851875:HHP851908 HRL851875:HRL851908 IBH851875:IBH851908 ILD851875:ILD851908 IUZ851875:IUZ851908 JEV851875:JEV851908 JOR851875:JOR851908 JYN851875:JYN851908 KIJ851875:KIJ851908 KSF851875:KSF851908 LCB851875:LCB851908 LLX851875:LLX851908 LVT851875:LVT851908 MFP851875:MFP851908 MPL851875:MPL851908 MZH851875:MZH851908 NJD851875:NJD851908 NSZ851875:NSZ851908 OCV851875:OCV851908 OMR851875:OMR851908 OWN851875:OWN851908 PGJ851875:PGJ851908 PQF851875:PQF851908 QAB851875:QAB851908 QJX851875:QJX851908 QTT851875:QTT851908 RDP851875:RDP851908 RNL851875:RNL851908 RXH851875:RXH851908 SHD851875:SHD851908 SQZ851875:SQZ851908 TAV851875:TAV851908 TKR851875:TKR851908 TUN851875:TUN851908 UEJ851875:UEJ851908 UOF851875:UOF851908 UYB851875:UYB851908 VHX851875:VHX851908 VRT851875:VRT851908 WBP851875:WBP851908 WLL851875:WLL851908 WVH851875:WVH851908 E917411:E917444 IV917411:IV917444 SR917411:SR917444 ACN917411:ACN917444 AMJ917411:AMJ917444 AWF917411:AWF917444 BGB917411:BGB917444 BPX917411:BPX917444 BZT917411:BZT917444 CJP917411:CJP917444 CTL917411:CTL917444 DDH917411:DDH917444 DND917411:DND917444 DWZ917411:DWZ917444 EGV917411:EGV917444 EQR917411:EQR917444 FAN917411:FAN917444 FKJ917411:FKJ917444 FUF917411:FUF917444 GEB917411:GEB917444 GNX917411:GNX917444 GXT917411:GXT917444 HHP917411:HHP917444 HRL917411:HRL917444 IBH917411:IBH917444 ILD917411:ILD917444 IUZ917411:IUZ917444 JEV917411:JEV917444 JOR917411:JOR917444 JYN917411:JYN917444 KIJ917411:KIJ917444 KSF917411:KSF917444 LCB917411:LCB917444 LLX917411:LLX917444 LVT917411:LVT917444 MFP917411:MFP917444 MPL917411:MPL917444 MZH917411:MZH917444 NJD917411:NJD917444 NSZ917411:NSZ917444 OCV917411:OCV917444 OMR917411:OMR917444 OWN917411:OWN917444 PGJ917411:PGJ917444 PQF917411:PQF917444 QAB917411:QAB917444 QJX917411:QJX917444 QTT917411:QTT917444 RDP917411:RDP917444 RNL917411:RNL917444 RXH917411:RXH917444 SHD917411:SHD917444 SQZ917411:SQZ917444 TAV917411:TAV917444 TKR917411:TKR917444 TUN917411:TUN917444 UEJ917411:UEJ917444 UOF917411:UOF917444 UYB917411:UYB917444 VHX917411:VHX917444 VRT917411:VRT917444 WBP917411:WBP917444 WLL917411:WLL917444 WVH917411:WVH917444 E982947:E982980 IV982947:IV982980 SR982947:SR982980 ACN982947:ACN982980 AMJ982947:AMJ982980 AWF982947:AWF982980 BGB982947:BGB982980 BPX982947:BPX982980 BZT982947:BZT982980 CJP982947:CJP982980 CTL982947:CTL982980 DDH982947:DDH982980 DND982947:DND982980 DWZ982947:DWZ982980 EGV982947:EGV982980 EQR982947:EQR982980 FAN982947:FAN982980 FKJ982947:FKJ982980 FUF982947:FUF982980 GEB982947:GEB982980 GNX982947:GNX982980 GXT982947:GXT982980 HHP982947:HHP982980 HRL982947:HRL982980 IBH982947:IBH982980 ILD982947:ILD982980 IUZ982947:IUZ982980 JEV982947:JEV982980 JOR982947:JOR982980 JYN982947:JYN982980 KIJ982947:KIJ982980 KSF982947:KSF982980 LCB982947:LCB982980 LLX982947:LLX982980 LVT982947:LVT982980 MFP982947:MFP982980 MPL982947:MPL982980 MZH982947:MZH982980 NJD982947:NJD982980 NSZ982947:NSZ982980 OCV982947:OCV982980 OMR982947:OMR982980 OWN982947:OWN982980 PGJ982947:PGJ982980 PQF982947:PQF982980 QAB982947:QAB982980 QJX982947:QJX982980 QTT982947:QTT982980 RDP982947:RDP982980 RNL982947:RNL982980 RXH982947:RXH982980 SHD982947:SHD982980 SQZ982947:SQZ982980 TAV982947:TAV982980 TKR982947:TKR982980 TUN982947:TUN982980 UEJ982947:UEJ982980 UOF982947:UOF982980 UYB982947:UYB982980 VHX982947:VHX982980 VRT982947:VRT982980 WBP982947:WBP982980 WLL982947:WLL982980 WVH982947:WVH982980">
      <formula1>Meno_šaka</formula1>
    </dataValidation>
    <dataValidation type="list" allowBlank="1" showInputMessage="1" showErrorMessage="1" sqref="IJ65473:IJ65476 SF65473:SF65476 ACB65473:ACB65476 ALX65473:ALX65476 AVT65473:AVT65476 BFP65473:BFP65476 BPL65473:BPL65476 BZH65473:BZH65476 CJD65473:CJD65476 CSZ65473:CSZ65476 DCV65473:DCV65476 DMR65473:DMR65476 DWN65473:DWN65476 EGJ65473:EGJ65476 EQF65473:EQF65476 FAB65473:FAB65476 FJX65473:FJX65476 FTT65473:FTT65476 GDP65473:GDP65476 GNL65473:GNL65476 GXH65473:GXH65476 HHD65473:HHD65476 HQZ65473:HQZ65476 IAV65473:IAV65476 IKR65473:IKR65476 IUN65473:IUN65476 JEJ65473:JEJ65476 JOF65473:JOF65476 JYB65473:JYB65476 KHX65473:KHX65476 KRT65473:KRT65476 LBP65473:LBP65476 LLL65473:LLL65476 LVH65473:LVH65476 MFD65473:MFD65476 MOZ65473:MOZ65476 MYV65473:MYV65476 NIR65473:NIR65476 NSN65473:NSN65476 OCJ65473:OCJ65476 OMF65473:OMF65476 OWB65473:OWB65476 PFX65473:PFX65476 PPT65473:PPT65476 PZP65473:PZP65476 QJL65473:QJL65476 QTH65473:QTH65476 RDD65473:RDD65476 RMZ65473:RMZ65476 RWV65473:RWV65476 SGR65473:SGR65476 SQN65473:SQN65476 TAJ65473:TAJ65476 TKF65473:TKF65476 TUB65473:TUB65476 UDX65473:UDX65476 UNT65473:UNT65476 UXP65473:UXP65476 VHL65473:VHL65476 VRH65473:VRH65476 WBD65473:WBD65476 WKZ65473:WKZ65476 WUV65473:WUV65476 XER65473:XER65476 IJ131009:IJ131012 SF131009:SF131012 ACB131009:ACB131012 ALX131009:ALX131012 AVT131009:AVT131012 BFP131009:BFP131012 BPL131009:BPL131012 BZH131009:BZH131012 CJD131009:CJD131012 CSZ131009:CSZ131012 DCV131009:DCV131012 DMR131009:DMR131012 DWN131009:DWN131012 EGJ131009:EGJ131012 EQF131009:EQF131012 FAB131009:FAB131012 FJX131009:FJX131012 FTT131009:FTT131012 GDP131009:GDP131012 GNL131009:GNL131012 GXH131009:GXH131012 HHD131009:HHD131012 HQZ131009:HQZ131012 IAV131009:IAV131012 IKR131009:IKR131012 IUN131009:IUN131012 JEJ131009:JEJ131012 JOF131009:JOF131012 JYB131009:JYB131012 KHX131009:KHX131012 KRT131009:KRT131012 LBP131009:LBP131012 LLL131009:LLL131012 LVH131009:LVH131012 MFD131009:MFD131012 MOZ131009:MOZ131012 MYV131009:MYV131012 NIR131009:NIR131012 NSN131009:NSN131012 OCJ131009:OCJ131012 OMF131009:OMF131012 OWB131009:OWB131012 PFX131009:PFX131012 PPT131009:PPT131012 PZP131009:PZP131012 QJL131009:QJL131012 QTH131009:QTH131012 RDD131009:RDD131012 RMZ131009:RMZ131012 RWV131009:RWV131012 SGR131009:SGR131012 SQN131009:SQN131012 TAJ131009:TAJ131012 TKF131009:TKF131012 TUB131009:TUB131012 UDX131009:UDX131012 UNT131009:UNT131012 UXP131009:UXP131012 VHL131009:VHL131012 VRH131009:VRH131012 WBD131009:WBD131012 WKZ131009:WKZ131012 WUV131009:WUV131012 XER131009:XER131012 IJ196545:IJ196548 SF196545:SF196548 ACB196545:ACB196548 ALX196545:ALX196548 AVT196545:AVT196548 BFP196545:BFP196548 BPL196545:BPL196548 BZH196545:BZH196548 CJD196545:CJD196548 CSZ196545:CSZ196548 DCV196545:DCV196548 DMR196545:DMR196548 DWN196545:DWN196548 EGJ196545:EGJ196548 EQF196545:EQF196548 FAB196545:FAB196548 FJX196545:FJX196548 FTT196545:FTT196548 GDP196545:GDP196548 GNL196545:GNL196548 GXH196545:GXH196548 HHD196545:HHD196548 HQZ196545:HQZ196548 IAV196545:IAV196548 IKR196545:IKR196548 IUN196545:IUN196548 JEJ196545:JEJ196548 JOF196545:JOF196548 JYB196545:JYB196548 KHX196545:KHX196548 KRT196545:KRT196548 LBP196545:LBP196548 LLL196545:LLL196548 LVH196545:LVH196548 MFD196545:MFD196548 MOZ196545:MOZ196548 MYV196545:MYV196548 NIR196545:NIR196548 NSN196545:NSN196548 OCJ196545:OCJ196548 OMF196545:OMF196548 OWB196545:OWB196548 PFX196545:PFX196548 PPT196545:PPT196548 PZP196545:PZP196548 QJL196545:QJL196548 QTH196545:QTH196548 RDD196545:RDD196548 RMZ196545:RMZ196548 RWV196545:RWV196548 SGR196545:SGR196548 SQN196545:SQN196548 TAJ196545:TAJ196548 TKF196545:TKF196548 TUB196545:TUB196548 UDX196545:UDX196548 UNT196545:UNT196548 UXP196545:UXP196548 VHL196545:VHL196548 VRH196545:VRH196548 WBD196545:WBD196548 WKZ196545:WKZ196548 WUV196545:WUV196548 XER196545:XER196548 IJ262081:IJ262084 SF262081:SF262084 ACB262081:ACB262084 ALX262081:ALX262084 AVT262081:AVT262084 BFP262081:BFP262084 BPL262081:BPL262084 BZH262081:BZH262084 CJD262081:CJD262084 CSZ262081:CSZ262084 DCV262081:DCV262084 DMR262081:DMR262084 DWN262081:DWN262084 EGJ262081:EGJ262084 EQF262081:EQF262084 FAB262081:FAB262084 FJX262081:FJX262084 FTT262081:FTT262084 GDP262081:GDP262084 GNL262081:GNL262084 GXH262081:GXH262084 HHD262081:HHD262084 HQZ262081:HQZ262084 IAV262081:IAV262084 IKR262081:IKR262084 IUN262081:IUN262084 JEJ262081:JEJ262084 JOF262081:JOF262084 JYB262081:JYB262084 KHX262081:KHX262084 KRT262081:KRT262084 LBP262081:LBP262084 LLL262081:LLL262084 LVH262081:LVH262084 MFD262081:MFD262084 MOZ262081:MOZ262084 MYV262081:MYV262084 NIR262081:NIR262084 NSN262081:NSN262084 OCJ262081:OCJ262084 OMF262081:OMF262084 OWB262081:OWB262084 PFX262081:PFX262084 PPT262081:PPT262084 PZP262081:PZP262084 QJL262081:QJL262084 QTH262081:QTH262084 RDD262081:RDD262084 RMZ262081:RMZ262084 RWV262081:RWV262084 SGR262081:SGR262084 SQN262081:SQN262084 TAJ262081:TAJ262084 TKF262081:TKF262084 TUB262081:TUB262084 UDX262081:UDX262084 UNT262081:UNT262084 UXP262081:UXP262084 VHL262081:VHL262084 VRH262081:VRH262084 WBD262081:WBD262084 WKZ262081:WKZ262084 WUV262081:WUV262084 XER262081:XER262084 IJ327617:IJ327620 SF327617:SF327620 ACB327617:ACB327620 ALX327617:ALX327620 AVT327617:AVT327620 BFP327617:BFP327620 BPL327617:BPL327620 BZH327617:BZH327620 CJD327617:CJD327620 CSZ327617:CSZ327620 DCV327617:DCV327620 DMR327617:DMR327620 DWN327617:DWN327620 EGJ327617:EGJ327620 EQF327617:EQF327620 FAB327617:FAB327620 FJX327617:FJX327620 FTT327617:FTT327620 GDP327617:GDP327620 GNL327617:GNL327620 GXH327617:GXH327620 HHD327617:HHD327620 HQZ327617:HQZ327620 IAV327617:IAV327620 IKR327617:IKR327620 IUN327617:IUN327620 JEJ327617:JEJ327620 JOF327617:JOF327620 JYB327617:JYB327620 KHX327617:KHX327620 KRT327617:KRT327620 LBP327617:LBP327620 LLL327617:LLL327620 LVH327617:LVH327620 MFD327617:MFD327620 MOZ327617:MOZ327620 MYV327617:MYV327620 NIR327617:NIR327620 NSN327617:NSN327620 OCJ327617:OCJ327620 OMF327617:OMF327620 OWB327617:OWB327620 PFX327617:PFX327620 PPT327617:PPT327620 PZP327617:PZP327620 QJL327617:QJL327620 QTH327617:QTH327620 RDD327617:RDD327620 RMZ327617:RMZ327620 RWV327617:RWV327620 SGR327617:SGR327620 SQN327617:SQN327620 TAJ327617:TAJ327620 TKF327617:TKF327620 TUB327617:TUB327620 UDX327617:UDX327620 UNT327617:UNT327620 UXP327617:UXP327620 VHL327617:VHL327620 VRH327617:VRH327620 WBD327617:WBD327620 WKZ327617:WKZ327620 WUV327617:WUV327620 XER327617:XER327620 IJ393153:IJ393156 SF393153:SF393156 ACB393153:ACB393156 ALX393153:ALX393156 AVT393153:AVT393156 BFP393153:BFP393156 BPL393153:BPL393156 BZH393153:BZH393156 CJD393153:CJD393156 CSZ393153:CSZ393156 DCV393153:DCV393156 DMR393153:DMR393156 DWN393153:DWN393156 EGJ393153:EGJ393156 EQF393153:EQF393156 FAB393153:FAB393156 FJX393153:FJX393156 FTT393153:FTT393156 GDP393153:GDP393156 GNL393153:GNL393156 GXH393153:GXH393156 HHD393153:HHD393156 HQZ393153:HQZ393156 IAV393153:IAV393156 IKR393153:IKR393156 IUN393153:IUN393156 JEJ393153:JEJ393156 JOF393153:JOF393156 JYB393153:JYB393156 KHX393153:KHX393156 KRT393153:KRT393156 LBP393153:LBP393156 LLL393153:LLL393156 LVH393153:LVH393156 MFD393153:MFD393156 MOZ393153:MOZ393156 MYV393153:MYV393156 NIR393153:NIR393156 NSN393153:NSN393156 OCJ393153:OCJ393156 OMF393153:OMF393156 OWB393153:OWB393156 PFX393153:PFX393156 PPT393153:PPT393156 PZP393153:PZP393156 QJL393153:QJL393156 QTH393153:QTH393156 RDD393153:RDD393156 RMZ393153:RMZ393156 RWV393153:RWV393156 SGR393153:SGR393156 SQN393153:SQN393156 TAJ393153:TAJ393156 TKF393153:TKF393156 TUB393153:TUB393156 UDX393153:UDX393156 UNT393153:UNT393156 UXP393153:UXP393156 VHL393153:VHL393156 VRH393153:VRH393156 WBD393153:WBD393156 WKZ393153:WKZ393156 WUV393153:WUV393156 XER393153:XER393156 IJ458689:IJ458692 SF458689:SF458692 ACB458689:ACB458692 ALX458689:ALX458692 AVT458689:AVT458692 BFP458689:BFP458692 BPL458689:BPL458692 BZH458689:BZH458692 CJD458689:CJD458692 CSZ458689:CSZ458692 DCV458689:DCV458692 DMR458689:DMR458692 DWN458689:DWN458692 EGJ458689:EGJ458692 EQF458689:EQF458692 FAB458689:FAB458692 FJX458689:FJX458692 FTT458689:FTT458692 GDP458689:GDP458692 GNL458689:GNL458692 GXH458689:GXH458692 HHD458689:HHD458692 HQZ458689:HQZ458692 IAV458689:IAV458692 IKR458689:IKR458692 IUN458689:IUN458692 JEJ458689:JEJ458692 JOF458689:JOF458692 JYB458689:JYB458692 KHX458689:KHX458692 KRT458689:KRT458692 LBP458689:LBP458692 LLL458689:LLL458692 LVH458689:LVH458692 MFD458689:MFD458692 MOZ458689:MOZ458692 MYV458689:MYV458692 NIR458689:NIR458692 NSN458689:NSN458692 OCJ458689:OCJ458692 OMF458689:OMF458692 OWB458689:OWB458692 PFX458689:PFX458692 PPT458689:PPT458692 PZP458689:PZP458692 QJL458689:QJL458692 QTH458689:QTH458692 RDD458689:RDD458692 RMZ458689:RMZ458692 RWV458689:RWV458692 SGR458689:SGR458692 SQN458689:SQN458692 TAJ458689:TAJ458692 TKF458689:TKF458692 TUB458689:TUB458692 UDX458689:UDX458692 UNT458689:UNT458692 UXP458689:UXP458692 VHL458689:VHL458692 VRH458689:VRH458692 WBD458689:WBD458692 WKZ458689:WKZ458692 WUV458689:WUV458692 XER458689:XER458692 IJ524225:IJ524228 SF524225:SF524228 ACB524225:ACB524228 ALX524225:ALX524228 AVT524225:AVT524228 BFP524225:BFP524228 BPL524225:BPL524228 BZH524225:BZH524228 CJD524225:CJD524228 CSZ524225:CSZ524228 DCV524225:DCV524228 DMR524225:DMR524228 DWN524225:DWN524228 EGJ524225:EGJ524228 EQF524225:EQF524228 FAB524225:FAB524228 FJX524225:FJX524228 FTT524225:FTT524228 GDP524225:GDP524228 GNL524225:GNL524228 GXH524225:GXH524228 HHD524225:HHD524228 HQZ524225:HQZ524228 IAV524225:IAV524228 IKR524225:IKR524228 IUN524225:IUN524228 JEJ524225:JEJ524228 JOF524225:JOF524228 JYB524225:JYB524228 KHX524225:KHX524228 KRT524225:KRT524228 LBP524225:LBP524228 LLL524225:LLL524228 LVH524225:LVH524228 MFD524225:MFD524228 MOZ524225:MOZ524228 MYV524225:MYV524228 NIR524225:NIR524228 NSN524225:NSN524228 OCJ524225:OCJ524228 OMF524225:OMF524228 OWB524225:OWB524228 PFX524225:PFX524228 PPT524225:PPT524228 PZP524225:PZP524228 QJL524225:QJL524228 QTH524225:QTH524228 RDD524225:RDD524228 RMZ524225:RMZ524228 RWV524225:RWV524228 SGR524225:SGR524228 SQN524225:SQN524228 TAJ524225:TAJ524228 TKF524225:TKF524228 TUB524225:TUB524228 UDX524225:UDX524228 UNT524225:UNT524228 UXP524225:UXP524228 VHL524225:VHL524228 VRH524225:VRH524228 WBD524225:WBD524228 WKZ524225:WKZ524228 WUV524225:WUV524228 XER524225:XER524228 IJ589761:IJ589764 SF589761:SF589764 ACB589761:ACB589764 ALX589761:ALX589764 AVT589761:AVT589764 BFP589761:BFP589764 BPL589761:BPL589764 BZH589761:BZH589764 CJD589761:CJD589764 CSZ589761:CSZ589764 DCV589761:DCV589764 DMR589761:DMR589764 DWN589761:DWN589764 EGJ589761:EGJ589764 EQF589761:EQF589764 FAB589761:FAB589764 FJX589761:FJX589764 FTT589761:FTT589764 GDP589761:GDP589764 GNL589761:GNL589764 GXH589761:GXH589764 HHD589761:HHD589764 HQZ589761:HQZ589764 IAV589761:IAV589764 IKR589761:IKR589764 IUN589761:IUN589764 JEJ589761:JEJ589764 JOF589761:JOF589764 JYB589761:JYB589764 KHX589761:KHX589764 KRT589761:KRT589764 LBP589761:LBP589764 LLL589761:LLL589764 LVH589761:LVH589764 MFD589761:MFD589764 MOZ589761:MOZ589764 MYV589761:MYV589764 NIR589761:NIR589764 NSN589761:NSN589764 OCJ589761:OCJ589764 OMF589761:OMF589764 OWB589761:OWB589764 PFX589761:PFX589764 PPT589761:PPT589764 PZP589761:PZP589764 QJL589761:QJL589764 QTH589761:QTH589764 RDD589761:RDD589764 RMZ589761:RMZ589764 RWV589761:RWV589764 SGR589761:SGR589764 SQN589761:SQN589764 TAJ589761:TAJ589764 TKF589761:TKF589764 TUB589761:TUB589764 UDX589761:UDX589764 UNT589761:UNT589764 UXP589761:UXP589764 VHL589761:VHL589764 VRH589761:VRH589764 WBD589761:WBD589764 WKZ589761:WKZ589764 WUV589761:WUV589764 XER589761:XER589764 IJ655297:IJ655300 SF655297:SF655300 ACB655297:ACB655300 ALX655297:ALX655300 AVT655297:AVT655300 BFP655297:BFP655300 BPL655297:BPL655300 BZH655297:BZH655300 CJD655297:CJD655300 CSZ655297:CSZ655300 DCV655297:DCV655300 DMR655297:DMR655300 DWN655297:DWN655300 EGJ655297:EGJ655300 EQF655297:EQF655300 FAB655297:FAB655300 FJX655297:FJX655300 FTT655297:FTT655300 GDP655297:GDP655300 GNL655297:GNL655300 GXH655297:GXH655300 HHD655297:HHD655300 HQZ655297:HQZ655300 IAV655297:IAV655300 IKR655297:IKR655300 IUN655297:IUN655300 JEJ655297:JEJ655300 JOF655297:JOF655300 JYB655297:JYB655300 KHX655297:KHX655300 KRT655297:KRT655300 LBP655297:LBP655300 LLL655297:LLL655300 LVH655297:LVH655300 MFD655297:MFD655300 MOZ655297:MOZ655300 MYV655297:MYV655300 NIR655297:NIR655300 NSN655297:NSN655300 OCJ655297:OCJ655300 OMF655297:OMF655300 OWB655297:OWB655300 PFX655297:PFX655300 PPT655297:PPT655300 PZP655297:PZP655300 QJL655297:QJL655300 QTH655297:QTH655300 RDD655297:RDD655300 RMZ655297:RMZ655300 RWV655297:RWV655300 SGR655297:SGR655300 SQN655297:SQN655300 TAJ655297:TAJ655300 TKF655297:TKF655300 TUB655297:TUB655300 UDX655297:UDX655300 UNT655297:UNT655300 UXP655297:UXP655300 VHL655297:VHL655300 VRH655297:VRH655300 WBD655297:WBD655300 WKZ655297:WKZ655300 WUV655297:WUV655300 XER655297:XER655300 IJ720833:IJ720836 SF720833:SF720836 ACB720833:ACB720836 ALX720833:ALX720836 AVT720833:AVT720836 BFP720833:BFP720836 BPL720833:BPL720836 BZH720833:BZH720836 CJD720833:CJD720836 CSZ720833:CSZ720836 DCV720833:DCV720836 DMR720833:DMR720836 DWN720833:DWN720836 EGJ720833:EGJ720836 EQF720833:EQF720836 FAB720833:FAB720836 FJX720833:FJX720836 FTT720833:FTT720836 GDP720833:GDP720836 GNL720833:GNL720836 GXH720833:GXH720836 HHD720833:HHD720836 HQZ720833:HQZ720836 IAV720833:IAV720836 IKR720833:IKR720836 IUN720833:IUN720836 JEJ720833:JEJ720836 JOF720833:JOF720836 JYB720833:JYB720836 KHX720833:KHX720836 KRT720833:KRT720836 LBP720833:LBP720836 LLL720833:LLL720836 LVH720833:LVH720836 MFD720833:MFD720836 MOZ720833:MOZ720836 MYV720833:MYV720836 NIR720833:NIR720836 NSN720833:NSN720836 OCJ720833:OCJ720836 OMF720833:OMF720836 OWB720833:OWB720836 PFX720833:PFX720836 PPT720833:PPT720836 PZP720833:PZP720836 QJL720833:QJL720836 QTH720833:QTH720836 RDD720833:RDD720836 RMZ720833:RMZ720836 RWV720833:RWV720836 SGR720833:SGR720836 SQN720833:SQN720836 TAJ720833:TAJ720836 TKF720833:TKF720836 TUB720833:TUB720836 UDX720833:UDX720836 UNT720833:UNT720836 UXP720833:UXP720836 VHL720833:VHL720836 VRH720833:VRH720836 WBD720833:WBD720836 WKZ720833:WKZ720836 WUV720833:WUV720836 XER720833:XER720836 IJ786369:IJ786372 SF786369:SF786372 ACB786369:ACB786372 ALX786369:ALX786372 AVT786369:AVT786372 BFP786369:BFP786372 BPL786369:BPL786372 BZH786369:BZH786372 CJD786369:CJD786372 CSZ786369:CSZ786372 DCV786369:DCV786372 DMR786369:DMR786372 DWN786369:DWN786372 EGJ786369:EGJ786372 EQF786369:EQF786372 FAB786369:FAB786372 FJX786369:FJX786372 FTT786369:FTT786372 GDP786369:GDP786372 GNL786369:GNL786372 GXH786369:GXH786372 HHD786369:HHD786372 HQZ786369:HQZ786372 IAV786369:IAV786372 IKR786369:IKR786372 IUN786369:IUN786372 JEJ786369:JEJ786372 JOF786369:JOF786372 JYB786369:JYB786372 KHX786369:KHX786372 KRT786369:KRT786372 LBP786369:LBP786372 LLL786369:LLL786372 LVH786369:LVH786372 MFD786369:MFD786372 MOZ786369:MOZ786372 MYV786369:MYV786372 NIR786369:NIR786372 NSN786369:NSN786372 OCJ786369:OCJ786372 OMF786369:OMF786372 OWB786369:OWB786372 PFX786369:PFX786372 PPT786369:PPT786372 PZP786369:PZP786372 QJL786369:QJL786372 QTH786369:QTH786372 RDD786369:RDD786372 RMZ786369:RMZ786372 RWV786369:RWV786372 SGR786369:SGR786372 SQN786369:SQN786372 TAJ786369:TAJ786372 TKF786369:TKF786372 TUB786369:TUB786372 UDX786369:UDX786372 UNT786369:UNT786372 UXP786369:UXP786372 VHL786369:VHL786372 VRH786369:VRH786372 WBD786369:WBD786372 WKZ786369:WKZ786372 WUV786369:WUV786372 XER786369:XER786372 IJ851905:IJ851908 SF851905:SF851908 ACB851905:ACB851908 ALX851905:ALX851908 AVT851905:AVT851908 BFP851905:BFP851908 BPL851905:BPL851908 BZH851905:BZH851908 CJD851905:CJD851908 CSZ851905:CSZ851908 DCV851905:DCV851908 DMR851905:DMR851908 DWN851905:DWN851908 EGJ851905:EGJ851908 EQF851905:EQF851908 FAB851905:FAB851908 FJX851905:FJX851908 FTT851905:FTT851908 GDP851905:GDP851908 GNL851905:GNL851908 GXH851905:GXH851908 HHD851905:HHD851908 HQZ851905:HQZ851908 IAV851905:IAV851908 IKR851905:IKR851908 IUN851905:IUN851908 JEJ851905:JEJ851908 JOF851905:JOF851908 JYB851905:JYB851908 KHX851905:KHX851908 KRT851905:KRT851908 LBP851905:LBP851908 LLL851905:LLL851908 LVH851905:LVH851908 MFD851905:MFD851908 MOZ851905:MOZ851908 MYV851905:MYV851908 NIR851905:NIR851908 NSN851905:NSN851908 OCJ851905:OCJ851908 OMF851905:OMF851908 OWB851905:OWB851908 PFX851905:PFX851908 PPT851905:PPT851908 PZP851905:PZP851908 QJL851905:QJL851908 QTH851905:QTH851908 RDD851905:RDD851908 RMZ851905:RMZ851908 RWV851905:RWV851908 SGR851905:SGR851908 SQN851905:SQN851908 TAJ851905:TAJ851908 TKF851905:TKF851908 TUB851905:TUB851908 UDX851905:UDX851908 UNT851905:UNT851908 UXP851905:UXP851908 VHL851905:VHL851908 VRH851905:VRH851908 WBD851905:WBD851908 WKZ851905:WKZ851908 WUV851905:WUV851908 XER851905:XER851908 IJ917441:IJ917444 SF917441:SF917444 ACB917441:ACB917444 ALX917441:ALX917444 AVT917441:AVT917444 BFP917441:BFP917444 BPL917441:BPL917444 BZH917441:BZH917444 CJD917441:CJD917444 CSZ917441:CSZ917444 DCV917441:DCV917444 DMR917441:DMR917444 DWN917441:DWN917444 EGJ917441:EGJ917444 EQF917441:EQF917444 FAB917441:FAB917444 FJX917441:FJX917444 FTT917441:FTT917444 GDP917441:GDP917444 GNL917441:GNL917444 GXH917441:GXH917444 HHD917441:HHD917444 HQZ917441:HQZ917444 IAV917441:IAV917444 IKR917441:IKR917444 IUN917441:IUN917444 JEJ917441:JEJ917444 JOF917441:JOF917444 JYB917441:JYB917444 KHX917441:KHX917444 KRT917441:KRT917444 LBP917441:LBP917444 LLL917441:LLL917444 LVH917441:LVH917444 MFD917441:MFD917444 MOZ917441:MOZ917444 MYV917441:MYV917444 NIR917441:NIR917444 NSN917441:NSN917444 OCJ917441:OCJ917444 OMF917441:OMF917444 OWB917441:OWB917444 PFX917441:PFX917444 PPT917441:PPT917444 PZP917441:PZP917444 QJL917441:QJL917444 QTH917441:QTH917444 RDD917441:RDD917444 RMZ917441:RMZ917444 RWV917441:RWV917444 SGR917441:SGR917444 SQN917441:SQN917444 TAJ917441:TAJ917444 TKF917441:TKF917444 TUB917441:TUB917444 UDX917441:UDX917444 UNT917441:UNT917444 UXP917441:UXP917444 VHL917441:VHL917444 VRH917441:VRH917444 WBD917441:WBD917444 WKZ917441:WKZ917444 WUV917441:WUV917444 XER917441:XER917444 IJ982977:IJ982980 SF982977:SF982980 ACB982977:ACB982980 ALX982977:ALX982980 AVT982977:AVT982980 BFP982977:BFP982980 BPL982977:BPL982980 BZH982977:BZH982980 CJD982977:CJD982980 CSZ982977:CSZ982980 DCV982977:DCV982980 DMR982977:DMR982980 DWN982977:DWN982980 EGJ982977:EGJ982980 EQF982977:EQF982980 FAB982977:FAB982980 FJX982977:FJX982980 FTT982977:FTT982980 GDP982977:GDP982980 GNL982977:GNL982980 GXH982977:GXH982980 HHD982977:HHD982980 HQZ982977:HQZ982980 IAV982977:IAV982980 IKR982977:IKR982980 IUN982977:IUN982980 JEJ982977:JEJ982980 JOF982977:JOF982980 JYB982977:JYB982980 KHX982977:KHX982980 KRT982977:KRT982980 LBP982977:LBP982980 LLL982977:LLL982980 LVH982977:LVH982980 MFD982977:MFD982980 MOZ982977:MOZ982980 MYV982977:MYV982980 NIR982977:NIR982980 NSN982977:NSN982980 OCJ982977:OCJ982980 OMF982977:OMF982980 OWB982977:OWB982980 PFX982977:PFX982980 PPT982977:PPT982980 PZP982977:PZP982980 QJL982977:QJL982980 QTH982977:QTH982980 RDD982977:RDD982980 RMZ982977:RMZ982980 RWV982977:RWV982980 SGR982977:SGR982980 SQN982977:SQN982980 TAJ982977:TAJ982980 TKF982977:TKF982980 TUB982977:TUB982980 UDX982977:UDX982980 UNT982977:UNT982980 UXP982977:UXP982980 VHL982977:VHL982980 VRH982977:VRH982980 WBD982977:WBD982980 WKZ982977:WKZ982980 WUV982977:WUV982980 XER982977:XER982980">
      <formula1>teatrai1</formula1>
    </dataValidation>
    <dataValidation type="list" allowBlank="1" showInputMessage="1" showErrorMessage="1" sqref="IH65473:IH65476 SD65473:SD65476 ABZ65473:ABZ65476 ALV65473:ALV65476 AVR65473:AVR65476 BFN65473:BFN65476 BPJ65473:BPJ65476 BZF65473:BZF65476 CJB65473:CJB65476 CSX65473:CSX65476 DCT65473:DCT65476 DMP65473:DMP65476 DWL65473:DWL65476 EGH65473:EGH65476 EQD65473:EQD65476 EZZ65473:EZZ65476 FJV65473:FJV65476 FTR65473:FTR65476 GDN65473:GDN65476 GNJ65473:GNJ65476 GXF65473:GXF65476 HHB65473:HHB65476 HQX65473:HQX65476 IAT65473:IAT65476 IKP65473:IKP65476 IUL65473:IUL65476 JEH65473:JEH65476 JOD65473:JOD65476 JXZ65473:JXZ65476 KHV65473:KHV65476 KRR65473:KRR65476 LBN65473:LBN65476 LLJ65473:LLJ65476 LVF65473:LVF65476 MFB65473:MFB65476 MOX65473:MOX65476 MYT65473:MYT65476 NIP65473:NIP65476 NSL65473:NSL65476 OCH65473:OCH65476 OMD65473:OMD65476 OVZ65473:OVZ65476 PFV65473:PFV65476 PPR65473:PPR65476 PZN65473:PZN65476 QJJ65473:QJJ65476 QTF65473:QTF65476 RDB65473:RDB65476 RMX65473:RMX65476 RWT65473:RWT65476 SGP65473:SGP65476 SQL65473:SQL65476 TAH65473:TAH65476 TKD65473:TKD65476 TTZ65473:TTZ65476 UDV65473:UDV65476 UNR65473:UNR65476 UXN65473:UXN65476 VHJ65473:VHJ65476 VRF65473:VRF65476 WBB65473:WBB65476 WKX65473:WKX65476 WUT65473:WUT65476 XEP65473:XEP65476 IH131009:IH131012 SD131009:SD131012 ABZ131009:ABZ131012 ALV131009:ALV131012 AVR131009:AVR131012 BFN131009:BFN131012 BPJ131009:BPJ131012 BZF131009:BZF131012 CJB131009:CJB131012 CSX131009:CSX131012 DCT131009:DCT131012 DMP131009:DMP131012 DWL131009:DWL131012 EGH131009:EGH131012 EQD131009:EQD131012 EZZ131009:EZZ131012 FJV131009:FJV131012 FTR131009:FTR131012 GDN131009:GDN131012 GNJ131009:GNJ131012 GXF131009:GXF131012 HHB131009:HHB131012 HQX131009:HQX131012 IAT131009:IAT131012 IKP131009:IKP131012 IUL131009:IUL131012 JEH131009:JEH131012 JOD131009:JOD131012 JXZ131009:JXZ131012 KHV131009:KHV131012 KRR131009:KRR131012 LBN131009:LBN131012 LLJ131009:LLJ131012 LVF131009:LVF131012 MFB131009:MFB131012 MOX131009:MOX131012 MYT131009:MYT131012 NIP131009:NIP131012 NSL131009:NSL131012 OCH131009:OCH131012 OMD131009:OMD131012 OVZ131009:OVZ131012 PFV131009:PFV131012 PPR131009:PPR131012 PZN131009:PZN131012 QJJ131009:QJJ131012 QTF131009:QTF131012 RDB131009:RDB131012 RMX131009:RMX131012 RWT131009:RWT131012 SGP131009:SGP131012 SQL131009:SQL131012 TAH131009:TAH131012 TKD131009:TKD131012 TTZ131009:TTZ131012 UDV131009:UDV131012 UNR131009:UNR131012 UXN131009:UXN131012 VHJ131009:VHJ131012 VRF131009:VRF131012 WBB131009:WBB131012 WKX131009:WKX131012 WUT131009:WUT131012 XEP131009:XEP131012 IH196545:IH196548 SD196545:SD196548 ABZ196545:ABZ196548 ALV196545:ALV196548 AVR196545:AVR196548 BFN196545:BFN196548 BPJ196545:BPJ196548 BZF196545:BZF196548 CJB196545:CJB196548 CSX196545:CSX196548 DCT196545:DCT196548 DMP196545:DMP196548 DWL196545:DWL196548 EGH196545:EGH196548 EQD196545:EQD196548 EZZ196545:EZZ196548 FJV196545:FJV196548 FTR196545:FTR196548 GDN196545:GDN196548 GNJ196545:GNJ196548 GXF196545:GXF196548 HHB196545:HHB196548 HQX196545:HQX196548 IAT196545:IAT196548 IKP196545:IKP196548 IUL196545:IUL196548 JEH196545:JEH196548 JOD196545:JOD196548 JXZ196545:JXZ196548 KHV196545:KHV196548 KRR196545:KRR196548 LBN196545:LBN196548 LLJ196545:LLJ196548 LVF196545:LVF196548 MFB196545:MFB196548 MOX196545:MOX196548 MYT196545:MYT196548 NIP196545:NIP196548 NSL196545:NSL196548 OCH196545:OCH196548 OMD196545:OMD196548 OVZ196545:OVZ196548 PFV196545:PFV196548 PPR196545:PPR196548 PZN196545:PZN196548 QJJ196545:QJJ196548 QTF196545:QTF196548 RDB196545:RDB196548 RMX196545:RMX196548 RWT196545:RWT196548 SGP196545:SGP196548 SQL196545:SQL196548 TAH196545:TAH196548 TKD196545:TKD196548 TTZ196545:TTZ196548 UDV196545:UDV196548 UNR196545:UNR196548 UXN196545:UXN196548 VHJ196545:VHJ196548 VRF196545:VRF196548 WBB196545:WBB196548 WKX196545:WKX196548 WUT196545:WUT196548 XEP196545:XEP196548 IH262081:IH262084 SD262081:SD262084 ABZ262081:ABZ262084 ALV262081:ALV262084 AVR262081:AVR262084 BFN262081:BFN262084 BPJ262081:BPJ262084 BZF262081:BZF262084 CJB262081:CJB262084 CSX262081:CSX262084 DCT262081:DCT262084 DMP262081:DMP262084 DWL262081:DWL262084 EGH262081:EGH262084 EQD262081:EQD262084 EZZ262081:EZZ262084 FJV262081:FJV262084 FTR262081:FTR262084 GDN262081:GDN262084 GNJ262081:GNJ262084 GXF262081:GXF262084 HHB262081:HHB262084 HQX262081:HQX262084 IAT262081:IAT262084 IKP262081:IKP262084 IUL262081:IUL262084 JEH262081:JEH262084 JOD262081:JOD262084 JXZ262081:JXZ262084 KHV262081:KHV262084 KRR262081:KRR262084 LBN262081:LBN262084 LLJ262081:LLJ262084 LVF262081:LVF262084 MFB262081:MFB262084 MOX262081:MOX262084 MYT262081:MYT262084 NIP262081:NIP262084 NSL262081:NSL262084 OCH262081:OCH262084 OMD262081:OMD262084 OVZ262081:OVZ262084 PFV262081:PFV262084 PPR262081:PPR262084 PZN262081:PZN262084 QJJ262081:QJJ262084 QTF262081:QTF262084 RDB262081:RDB262084 RMX262081:RMX262084 RWT262081:RWT262084 SGP262081:SGP262084 SQL262081:SQL262084 TAH262081:TAH262084 TKD262081:TKD262084 TTZ262081:TTZ262084 UDV262081:UDV262084 UNR262081:UNR262084 UXN262081:UXN262084 VHJ262081:VHJ262084 VRF262081:VRF262084 WBB262081:WBB262084 WKX262081:WKX262084 WUT262081:WUT262084 XEP262081:XEP262084 IH327617:IH327620 SD327617:SD327620 ABZ327617:ABZ327620 ALV327617:ALV327620 AVR327617:AVR327620 BFN327617:BFN327620 BPJ327617:BPJ327620 BZF327617:BZF327620 CJB327617:CJB327620 CSX327617:CSX327620 DCT327617:DCT327620 DMP327617:DMP327620 DWL327617:DWL327620 EGH327617:EGH327620 EQD327617:EQD327620 EZZ327617:EZZ327620 FJV327617:FJV327620 FTR327617:FTR327620 GDN327617:GDN327620 GNJ327617:GNJ327620 GXF327617:GXF327620 HHB327617:HHB327620 HQX327617:HQX327620 IAT327617:IAT327620 IKP327617:IKP327620 IUL327617:IUL327620 JEH327617:JEH327620 JOD327617:JOD327620 JXZ327617:JXZ327620 KHV327617:KHV327620 KRR327617:KRR327620 LBN327617:LBN327620 LLJ327617:LLJ327620 LVF327617:LVF327620 MFB327617:MFB327620 MOX327617:MOX327620 MYT327617:MYT327620 NIP327617:NIP327620 NSL327617:NSL327620 OCH327617:OCH327620 OMD327617:OMD327620 OVZ327617:OVZ327620 PFV327617:PFV327620 PPR327617:PPR327620 PZN327617:PZN327620 QJJ327617:QJJ327620 QTF327617:QTF327620 RDB327617:RDB327620 RMX327617:RMX327620 RWT327617:RWT327620 SGP327617:SGP327620 SQL327617:SQL327620 TAH327617:TAH327620 TKD327617:TKD327620 TTZ327617:TTZ327620 UDV327617:UDV327620 UNR327617:UNR327620 UXN327617:UXN327620 VHJ327617:VHJ327620 VRF327617:VRF327620 WBB327617:WBB327620 WKX327617:WKX327620 WUT327617:WUT327620 XEP327617:XEP327620 IH393153:IH393156 SD393153:SD393156 ABZ393153:ABZ393156 ALV393153:ALV393156 AVR393153:AVR393156 BFN393153:BFN393156 BPJ393153:BPJ393156 BZF393153:BZF393156 CJB393153:CJB393156 CSX393153:CSX393156 DCT393153:DCT393156 DMP393153:DMP393156 DWL393153:DWL393156 EGH393153:EGH393156 EQD393153:EQD393156 EZZ393153:EZZ393156 FJV393153:FJV393156 FTR393153:FTR393156 GDN393153:GDN393156 GNJ393153:GNJ393156 GXF393153:GXF393156 HHB393153:HHB393156 HQX393153:HQX393156 IAT393153:IAT393156 IKP393153:IKP393156 IUL393153:IUL393156 JEH393153:JEH393156 JOD393153:JOD393156 JXZ393153:JXZ393156 KHV393153:KHV393156 KRR393153:KRR393156 LBN393153:LBN393156 LLJ393153:LLJ393156 LVF393153:LVF393156 MFB393153:MFB393156 MOX393153:MOX393156 MYT393153:MYT393156 NIP393153:NIP393156 NSL393153:NSL393156 OCH393153:OCH393156 OMD393153:OMD393156 OVZ393153:OVZ393156 PFV393153:PFV393156 PPR393153:PPR393156 PZN393153:PZN393156 QJJ393153:QJJ393156 QTF393153:QTF393156 RDB393153:RDB393156 RMX393153:RMX393156 RWT393153:RWT393156 SGP393153:SGP393156 SQL393153:SQL393156 TAH393153:TAH393156 TKD393153:TKD393156 TTZ393153:TTZ393156 UDV393153:UDV393156 UNR393153:UNR393156 UXN393153:UXN393156 VHJ393153:VHJ393156 VRF393153:VRF393156 WBB393153:WBB393156 WKX393153:WKX393156 WUT393153:WUT393156 XEP393153:XEP393156 IH458689:IH458692 SD458689:SD458692 ABZ458689:ABZ458692 ALV458689:ALV458692 AVR458689:AVR458692 BFN458689:BFN458692 BPJ458689:BPJ458692 BZF458689:BZF458692 CJB458689:CJB458692 CSX458689:CSX458692 DCT458689:DCT458692 DMP458689:DMP458692 DWL458689:DWL458692 EGH458689:EGH458692 EQD458689:EQD458692 EZZ458689:EZZ458692 FJV458689:FJV458692 FTR458689:FTR458692 GDN458689:GDN458692 GNJ458689:GNJ458692 GXF458689:GXF458692 HHB458689:HHB458692 HQX458689:HQX458692 IAT458689:IAT458692 IKP458689:IKP458692 IUL458689:IUL458692 JEH458689:JEH458692 JOD458689:JOD458692 JXZ458689:JXZ458692 KHV458689:KHV458692 KRR458689:KRR458692 LBN458689:LBN458692 LLJ458689:LLJ458692 LVF458689:LVF458692 MFB458689:MFB458692 MOX458689:MOX458692 MYT458689:MYT458692 NIP458689:NIP458692 NSL458689:NSL458692 OCH458689:OCH458692 OMD458689:OMD458692 OVZ458689:OVZ458692 PFV458689:PFV458692 PPR458689:PPR458692 PZN458689:PZN458692 QJJ458689:QJJ458692 QTF458689:QTF458692 RDB458689:RDB458692 RMX458689:RMX458692 RWT458689:RWT458692 SGP458689:SGP458692 SQL458689:SQL458692 TAH458689:TAH458692 TKD458689:TKD458692 TTZ458689:TTZ458692 UDV458689:UDV458692 UNR458689:UNR458692 UXN458689:UXN458692 VHJ458689:VHJ458692 VRF458689:VRF458692 WBB458689:WBB458692 WKX458689:WKX458692 WUT458689:WUT458692 XEP458689:XEP458692 IH524225:IH524228 SD524225:SD524228 ABZ524225:ABZ524228 ALV524225:ALV524228 AVR524225:AVR524228 BFN524225:BFN524228 BPJ524225:BPJ524228 BZF524225:BZF524228 CJB524225:CJB524228 CSX524225:CSX524228 DCT524225:DCT524228 DMP524225:DMP524228 DWL524225:DWL524228 EGH524225:EGH524228 EQD524225:EQD524228 EZZ524225:EZZ524228 FJV524225:FJV524228 FTR524225:FTR524228 GDN524225:GDN524228 GNJ524225:GNJ524228 GXF524225:GXF524228 HHB524225:HHB524228 HQX524225:HQX524228 IAT524225:IAT524228 IKP524225:IKP524228 IUL524225:IUL524228 JEH524225:JEH524228 JOD524225:JOD524228 JXZ524225:JXZ524228 KHV524225:KHV524228 KRR524225:KRR524228 LBN524225:LBN524228 LLJ524225:LLJ524228 LVF524225:LVF524228 MFB524225:MFB524228 MOX524225:MOX524228 MYT524225:MYT524228 NIP524225:NIP524228 NSL524225:NSL524228 OCH524225:OCH524228 OMD524225:OMD524228 OVZ524225:OVZ524228 PFV524225:PFV524228 PPR524225:PPR524228 PZN524225:PZN524228 QJJ524225:QJJ524228 QTF524225:QTF524228 RDB524225:RDB524228 RMX524225:RMX524228 RWT524225:RWT524228 SGP524225:SGP524228 SQL524225:SQL524228 TAH524225:TAH524228 TKD524225:TKD524228 TTZ524225:TTZ524228 UDV524225:UDV524228 UNR524225:UNR524228 UXN524225:UXN524228 VHJ524225:VHJ524228 VRF524225:VRF524228 WBB524225:WBB524228 WKX524225:WKX524228 WUT524225:WUT524228 XEP524225:XEP524228 IH589761:IH589764 SD589761:SD589764 ABZ589761:ABZ589764 ALV589761:ALV589764 AVR589761:AVR589764 BFN589761:BFN589764 BPJ589761:BPJ589764 BZF589761:BZF589764 CJB589761:CJB589764 CSX589761:CSX589764 DCT589761:DCT589764 DMP589761:DMP589764 DWL589761:DWL589764 EGH589761:EGH589764 EQD589761:EQD589764 EZZ589761:EZZ589764 FJV589761:FJV589764 FTR589761:FTR589764 GDN589761:GDN589764 GNJ589761:GNJ589764 GXF589761:GXF589764 HHB589761:HHB589764 HQX589761:HQX589764 IAT589761:IAT589764 IKP589761:IKP589764 IUL589761:IUL589764 JEH589761:JEH589764 JOD589761:JOD589764 JXZ589761:JXZ589764 KHV589761:KHV589764 KRR589761:KRR589764 LBN589761:LBN589764 LLJ589761:LLJ589764 LVF589761:LVF589764 MFB589761:MFB589764 MOX589761:MOX589764 MYT589761:MYT589764 NIP589761:NIP589764 NSL589761:NSL589764 OCH589761:OCH589764 OMD589761:OMD589764 OVZ589761:OVZ589764 PFV589761:PFV589764 PPR589761:PPR589764 PZN589761:PZN589764 QJJ589761:QJJ589764 QTF589761:QTF589764 RDB589761:RDB589764 RMX589761:RMX589764 RWT589761:RWT589764 SGP589761:SGP589764 SQL589761:SQL589764 TAH589761:TAH589764 TKD589761:TKD589764 TTZ589761:TTZ589764 UDV589761:UDV589764 UNR589761:UNR589764 UXN589761:UXN589764 VHJ589761:VHJ589764 VRF589761:VRF589764 WBB589761:WBB589764 WKX589761:WKX589764 WUT589761:WUT589764 XEP589761:XEP589764 IH655297:IH655300 SD655297:SD655300 ABZ655297:ABZ655300 ALV655297:ALV655300 AVR655297:AVR655300 BFN655297:BFN655300 BPJ655297:BPJ655300 BZF655297:BZF655300 CJB655297:CJB655300 CSX655297:CSX655300 DCT655297:DCT655300 DMP655297:DMP655300 DWL655297:DWL655300 EGH655297:EGH655300 EQD655297:EQD655300 EZZ655297:EZZ655300 FJV655297:FJV655300 FTR655297:FTR655300 GDN655297:GDN655300 GNJ655297:GNJ655300 GXF655297:GXF655300 HHB655297:HHB655300 HQX655297:HQX655300 IAT655297:IAT655300 IKP655297:IKP655300 IUL655297:IUL655300 JEH655297:JEH655300 JOD655297:JOD655300 JXZ655297:JXZ655300 KHV655297:KHV655300 KRR655297:KRR655300 LBN655297:LBN655300 LLJ655297:LLJ655300 LVF655297:LVF655300 MFB655297:MFB655300 MOX655297:MOX655300 MYT655297:MYT655300 NIP655297:NIP655300 NSL655297:NSL655300 OCH655297:OCH655300 OMD655297:OMD655300 OVZ655297:OVZ655300 PFV655297:PFV655300 PPR655297:PPR655300 PZN655297:PZN655300 QJJ655297:QJJ655300 QTF655297:QTF655300 RDB655297:RDB655300 RMX655297:RMX655300 RWT655297:RWT655300 SGP655297:SGP655300 SQL655297:SQL655300 TAH655297:TAH655300 TKD655297:TKD655300 TTZ655297:TTZ655300 UDV655297:UDV655300 UNR655297:UNR655300 UXN655297:UXN655300 VHJ655297:VHJ655300 VRF655297:VRF655300 WBB655297:WBB655300 WKX655297:WKX655300 WUT655297:WUT655300 XEP655297:XEP655300 IH720833:IH720836 SD720833:SD720836 ABZ720833:ABZ720836 ALV720833:ALV720836 AVR720833:AVR720836 BFN720833:BFN720836 BPJ720833:BPJ720836 BZF720833:BZF720836 CJB720833:CJB720836 CSX720833:CSX720836 DCT720833:DCT720836 DMP720833:DMP720836 DWL720833:DWL720836 EGH720833:EGH720836 EQD720833:EQD720836 EZZ720833:EZZ720836 FJV720833:FJV720836 FTR720833:FTR720836 GDN720833:GDN720836 GNJ720833:GNJ720836 GXF720833:GXF720836 HHB720833:HHB720836 HQX720833:HQX720836 IAT720833:IAT720836 IKP720833:IKP720836 IUL720833:IUL720836 JEH720833:JEH720836 JOD720833:JOD720836 JXZ720833:JXZ720836 KHV720833:KHV720836 KRR720833:KRR720836 LBN720833:LBN720836 LLJ720833:LLJ720836 LVF720833:LVF720836 MFB720833:MFB720836 MOX720833:MOX720836 MYT720833:MYT720836 NIP720833:NIP720836 NSL720833:NSL720836 OCH720833:OCH720836 OMD720833:OMD720836 OVZ720833:OVZ720836 PFV720833:PFV720836 PPR720833:PPR720836 PZN720833:PZN720836 QJJ720833:QJJ720836 QTF720833:QTF720836 RDB720833:RDB720836 RMX720833:RMX720836 RWT720833:RWT720836 SGP720833:SGP720836 SQL720833:SQL720836 TAH720833:TAH720836 TKD720833:TKD720836 TTZ720833:TTZ720836 UDV720833:UDV720836 UNR720833:UNR720836 UXN720833:UXN720836 VHJ720833:VHJ720836 VRF720833:VRF720836 WBB720833:WBB720836 WKX720833:WKX720836 WUT720833:WUT720836 XEP720833:XEP720836 IH786369:IH786372 SD786369:SD786372 ABZ786369:ABZ786372 ALV786369:ALV786372 AVR786369:AVR786372 BFN786369:BFN786372 BPJ786369:BPJ786372 BZF786369:BZF786372 CJB786369:CJB786372 CSX786369:CSX786372 DCT786369:DCT786372 DMP786369:DMP786372 DWL786369:DWL786372 EGH786369:EGH786372 EQD786369:EQD786372 EZZ786369:EZZ786372 FJV786369:FJV786372 FTR786369:FTR786372 GDN786369:GDN786372 GNJ786369:GNJ786372 GXF786369:GXF786372 HHB786369:HHB786372 HQX786369:HQX786372 IAT786369:IAT786372 IKP786369:IKP786372 IUL786369:IUL786372 JEH786369:JEH786372 JOD786369:JOD786372 JXZ786369:JXZ786372 KHV786369:KHV786372 KRR786369:KRR786372 LBN786369:LBN786372 LLJ786369:LLJ786372 LVF786369:LVF786372 MFB786369:MFB786372 MOX786369:MOX786372 MYT786369:MYT786372 NIP786369:NIP786372 NSL786369:NSL786372 OCH786369:OCH786372 OMD786369:OMD786372 OVZ786369:OVZ786372 PFV786369:PFV786372 PPR786369:PPR786372 PZN786369:PZN786372 QJJ786369:QJJ786372 QTF786369:QTF786372 RDB786369:RDB786372 RMX786369:RMX786372 RWT786369:RWT786372 SGP786369:SGP786372 SQL786369:SQL786372 TAH786369:TAH786372 TKD786369:TKD786372 TTZ786369:TTZ786372 UDV786369:UDV786372 UNR786369:UNR786372 UXN786369:UXN786372 VHJ786369:VHJ786372 VRF786369:VRF786372 WBB786369:WBB786372 WKX786369:WKX786372 WUT786369:WUT786372 XEP786369:XEP786372 IH851905:IH851908 SD851905:SD851908 ABZ851905:ABZ851908 ALV851905:ALV851908 AVR851905:AVR851908 BFN851905:BFN851908 BPJ851905:BPJ851908 BZF851905:BZF851908 CJB851905:CJB851908 CSX851905:CSX851908 DCT851905:DCT851908 DMP851905:DMP851908 DWL851905:DWL851908 EGH851905:EGH851908 EQD851905:EQD851908 EZZ851905:EZZ851908 FJV851905:FJV851908 FTR851905:FTR851908 GDN851905:GDN851908 GNJ851905:GNJ851908 GXF851905:GXF851908 HHB851905:HHB851908 HQX851905:HQX851908 IAT851905:IAT851908 IKP851905:IKP851908 IUL851905:IUL851908 JEH851905:JEH851908 JOD851905:JOD851908 JXZ851905:JXZ851908 KHV851905:KHV851908 KRR851905:KRR851908 LBN851905:LBN851908 LLJ851905:LLJ851908 LVF851905:LVF851908 MFB851905:MFB851908 MOX851905:MOX851908 MYT851905:MYT851908 NIP851905:NIP851908 NSL851905:NSL851908 OCH851905:OCH851908 OMD851905:OMD851908 OVZ851905:OVZ851908 PFV851905:PFV851908 PPR851905:PPR851908 PZN851905:PZN851908 QJJ851905:QJJ851908 QTF851905:QTF851908 RDB851905:RDB851908 RMX851905:RMX851908 RWT851905:RWT851908 SGP851905:SGP851908 SQL851905:SQL851908 TAH851905:TAH851908 TKD851905:TKD851908 TTZ851905:TTZ851908 UDV851905:UDV851908 UNR851905:UNR851908 UXN851905:UXN851908 VHJ851905:VHJ851908 VRF851905:VRF851908 WBB851905:WBB851908 WKX851905:WKX851908 WUT851905:WUT851908 XEP851905:XEP851908 IH917441:IH917444 SD917441:SD917444 ABZ917441:ABZ917444 ALV917441:ALV917444 AVR917441:AVR917444 BFN917441:BFN917444 BPJ917441:BPJ917444 BZF917441:BZF917444 CJB917441:CJB917444 CSX917441:CSX917444 DCT917441:DCT917444 DMP917441:DMP917444 DWL917441:DWL917444 EGH917441:EGH917444 EQD917441:EQD917444 EZZ917441:EZZ917444 FJV917441:FJV917444 FTR917441:FTR917444 GDN917441:GDN917444 GNJ917441:GNJ917444 GXF917441:GXF917444 HHB917441:HHB917444 HQX917441:HQX917444 IAT917441:IAT917444 IKP917441:IKP917444 IUL917441:IUL917444 JEH917441:JEH917444 JOD917441:JOD917444 JXZ917441:JXZ917444 KHV917441:KHV917444 KRR917441:KRR917444 LBN917441:LBN917444 LLJ917441:LLJ917444 LVF917441:LVF917444 MFB917441:MFB917444 MOX917441:MOX917444 MYT917441:MYT917444 NIP917441:NIP917444 NSL917441:NSL917444 OCH917441:OCH917444 OMD917441:OMD917444 OVZ917441:OVZ917444 PFV917441:PFV917444 PPR917441:PPR917444 PZN917441:PZN917444 QJJ917441:QJJ917444 QTF917441:QTF917444 RDB917441:RDB917444 RMX917441:RMX917444 RWT917441:RWT917444 SGP917441:SGP917444 SQL917441:SQL917444 TAH917441:TAH917444 TKD917441:TKD917444 TTZ917441:TTZ917444 UDV917441:UDV917444 UNR917441:UNR917444 UXN917441:UXN917444 VHJ917441:VHJ917444 VRF917441:VRF917444 WBB917441:WBB917444 WKX917441:WKX917444 WUT917441:WUT917444 XEP917441:XEP917444 IH982977:IH982980 SD982977:SD982980 ABZ982977:ABZ982980 ALV982977:ALV982980 AVR982977:AVR982980 BFN982977:BFN982980 BPJ982977:BPJ982980 BZF982977:BZF982980 CJB982977:CJB982980 CSX982977:CSX982980 DCT982977:DCT982980 DMP982977:DMP982980 DWL982977:DWL982980 EGH982977:EGH982980 EQD982977:EQD982980 EZZ982977:EZZ982980 FJV982977:FJV982980 FTR982977:FTR982980 GDN982977:GDN982980 GNJ982977:GNJ982980 GXF982977:GXF982980 HHB982977:HHB982980 HQX982977:HQX982980 IAT982977:IAT982980 IKP982977:IKP982980 IUL982977:IUL982980 JEH982977:JEH982980 JOD982977:JOD982980 JXZ982977:JXZ982980 KHV982977:KHV982980 KRR982977:KRR982980 LBN982977:LBN982980 LLJ982977:LLJ982980 LVF982977:LVF982980 MFB982977:MFB982980 MOX982977:MOX982980 MYT982977:MYT982980 NIP982977:NIP982980 NSL982977:NSL982980 OCH982977:OCH982980 OMD982977:OMD982980 OVZ982977:OVZ982980 PFV982977:PFV982980 PPR982977:PPR982980 PZN982977:PZN982980 QJJ982977:QJJ982980 QTF982977:QTF982980 RDB982977:RDB982980 RMX982977:RMX982980 RWT982977:RWT982980 SGP982977:SGP982980 SQL982977:SQL982980 TAH982977:TAH982980 TKD982977:TKD982980 TTZ982977:TTZ982980 UDV982977:UDV982980 UNR982977:UNR982980 UXN982977:UXN982980 VHJ982977:VHJ982980 VRF982977:VRF982980 WBB982977:WBB982980 WKX982977:WKX982980 WUT982977:WUT982980 XEP982977:XEP982980">
      <formula1>chorai1</formula1>
    </dataValidation>
    <dataValidation type="list" allowBlank="1" showInputMessage="1" showErrorMessage="1" sqref="IM65473:IM65476 SI65473:SI65476 ACE65473:ACE65476 AMA65473:AMA65476 AVW65473:AVW65476 BFS65473:BFS65476 BPO65473:BPO65476 BZK65473:BZK65476 CJG65473:CJG65476 CTC65473:CTC65476 DCY65473:DCY65476 DMU65473:DMU65476 DWQ65473:DWQ65476 EGM65473:EGM65476 EQI65473:EQI65476 FAE65473:FAE65476 FKA65473:FKA65476 FTW65473:FTW65476 GDS65473:GDS65476 GNO65473:GNO65476 GXK65473:GXK65476 HHG65473:HHG65476 HRC65473:HRC65476 IAY65473:IAY65476 IKU65473:IKU65476 IUQ65473:IUQ65476 JEM65473:JEM65476 JOI65473:JOI65476 JYE65473:JYE65476 KIA65473:KIA65476 KRW65473:KRW65476 LBS65473:LBS65476 LLO65473:LLO65476 LVK65473:LVK65476 MFG65473:MFG65476 MPC65473:MPC65476 MYY65473:MYY65476 NIU65473:NIU65476 NSQ65473:NSQ65476 OCM65473:OCM65476 OMI65473:OMI65476 OWE65473:OWE65476 PGA65473:PGA65476 PPW65473:PPW65476 PZS65473:PZS65476 QJO65473:QJO65476 QTK65473:QTK65476 RDG65473:RDG65476 RNC65473:RNC65476 RWY65473:RWY65476 SGU65473:SGU65476 SQQ65473:SQQ65476 TAM65473:TAM65476 TKI65473:TKI65476 TUE65473:TUE65476 UEA65473:UEA65476 UNW65473:UNW65476 UXS65473:UXS65476 VHO65473:VHO65476 VRK65473:VRK65476 WBG65473:WBG65476 WLC65473:WLC65476 WUY65473:WUY65476 XEU65473:XEU65476 IM131009:IM131012 SI131009:SI131012 ACE131009:ACE131012 AMA131009:AMA131012 AVW131009:AVW131012 BFS131009:BFS131012 BPO131009:BPO131012 BZK131009:BZK131012 CJG131009:CJG131012 CTC131009:CTC131012 DCY131009:DCY131012 DMU131009:DMU131012 DWQ131009:DWQ131012 EGM131009:EGM131012 EQI131009:EQI131012 FAE131009:FAE131012 FKA131009:FKA131012 FTW131009:FTW131012 GDS131009:GDS131012 GNO131009:GNO131012 GXK131009:GXK131012 HHG131009:HHG131012 HRC131009:HRC131012 IAY131009:IAY131012 IKU131009:IKU131012 IUQ131009:IUQ131012 JEM131009:JEM131012 JOI131009:JOI131012 JYE131009:JYE131012 KIA131009:KIA131012 KRW131009:KRW131012 LBS131009:LBS131012 LLO131009:LLO131012 LVK131009:LVK131012 MFG131009:MFG131012 MPC131009:MPC131012 MYY131009:MYY131012 NIU131009:NIU131012 NSQ131009:NSQ131012 OCM131009:OCM131012 OMI131009:OMI131012 OWE131009:OWE131012 PGA131009:PGA131012 PPW131009:PPW131012 PZS131009:PZS131012 QJO131009:QJO131012 QTK131009:QTK131012 RDG131009:RDG131012 RNC131009:RNC131012 RWY131009:RWY131012 SGU131009:SGU131012 SQQ131009:SQQ131012 TAM131009:TAM131012 TKI131009:TKI131012 TUE131009:TUE131012 UEA131009:UEA131012 UNW131009:UNW131012 UXS131009:UXS131012 VHO131009:VHO131012 VRK131009:VRK131012 WBG131009:WBG131012 WLC131009:WLC131012 WUY131009:WUY131012 XEU131009:XEU131012 IM196545:IM196548 SI196545:SI196548 ACE196545:ACE196548 AMA196545:AMA196548 AVW196545:AVW196548 BFS196545:BFS196548 BPO196545:BPO196548 BZK196545:BZK196548 CJG196545:CJG196548 CTC196545:CTC196548 DCY196545:DCY196548 DMU196545:DMU196548 DWQ196545:DWQ196548 EGM196545:EGM196548 EQI196545:EQI196548 FAE196545:FAE196548 FKA196545:FKA196548 FTW196545:FTW196548 GDS196545:GDS196548 GNO196545:GNO196548 GXK196545:GXK196548 HHG196545:HHG196548 HRC196545:HRC196548 IAY196545:IAY196548 IKU196545:IKU196548 IUQ196545:IUQ196548 JEM196545:JEM196548 JOI196545:JOI196548 JYE196545:JYE196548 KIA196545:KIA196548 KRW196545:KRW196548 LBS196545:LBS196548 LLO196545:LLO196548 LVK196545:LVK196548 MFG196545:MFG196548 MPC196545:MPC196548 MYY196545:MYY196548 NIU196545:NIU196548 NSQ196545:NSQ196548 OCM196545:OCM196548 OMI196545:OMI196548 OWE196545:OWE196548 PGA196545:PGA196548 PPW196545:PPW196548 PZS196545:PZS196548 QJO196545:QJO196548 QTK196545:QTK196548 RDG196545:RDG196548 RNC196545:RNC196548 RWY196545:RWY196548 SGU196545:SGU196548 SQQ196545:SQQ196548 TAM196545:TAM196548 TKI196545:TKI196548 TUE196545:TUE196548 UEA196545:UEA196548 UNW196545:UNW196548 UXS196545:UXS196548 VHO196545:VHO196548 VRK196545:VRK196548 WBG196545:WBG196548 WLC196545:WLC196548 WUY196545:WUY196548 XEU196545:XEU196548 IM262081:IM262084 SI262081:SI262084 ACE262081:ACE262084 AMA262081:AMA262084 AVW262081:AVW262084 BFS262081:BFS262084 BPO262081:BPO262084 BZK262081:BZK262084 CJG262081:CJG262084 CTC262081:CTC262084 DCY262081:DCY262084 DMU262081:DMU262084 DWQ262081:DWQ262084 EGM262081:EGM262084 EQI262081:EQI262084 FAE262081:FAE262084 FKA262081:FKA262084 FTW262081:FTW262084 GDS262081:GDS262084 GNO262081:GNO262084 GXK262081:GXK262084 HHG262081:HHG262084 HRC262081:HRC262084 IAY262081:IAY262084 IKU262081:IKU262084 IUQ262081:IUQ262084 JEM262081:JEM262084 JOI262081:JOI262084 JYE262081:JYE262084 KIA262081:KIA262084 KRW262081:KRW262084 LBS262081:LBS262084 LLO262081:LLO262084 LVK262081:LVK262084 MFG262081:MFG262084 MPC262081:MPC262084 MYY262081:MYY262084 NIU262081:NIU262084 NSQ262081:NSQ262084 OCM262081:OCM262084 OMI262081:OMI262084 OWE262081:OWE262084 PGA262081:PGA262084 PPW262081:PPW262084 PZS262081:PZS262084 QJO262081:QJO262084 QTK262081:QTK262084 RDG262081:RDG262084 RNC262081:RNC262084 RWY262081:RWY262084 SGU262081:SGU262084 SQQ262081:SQQ262084 TAM262081:TAM262084 TKI262081:TKI262084 TUE262081:TUE262084 UEA262081:UEA262084 UNW262081:UNW262084 UXS262081:UXS262084 VHO262081:VHO262084 VRK262081:VRK262084 WBG262081:WBG262084 WLC262081:WLC262084 WUY262081:WUY262084 XEU262081:XEU262084 IM327617:IM327620 SI327617:SI327620 ACE327617:ACE327620 AMA327617:AMA327620 AVW327617:AVW327620 BFS327617:BFS327620 BPO327617:BPO327620 BZK327617:BZK327620 CJG327617:CJG327620 CTC327617:CTC327620 DCY327617:DCY327620 DMU327617:DMU327620 DWQ327617:DWQ327620 EGM327617:EGM327620 EQI327617:EQI327620 FAE327617:FAE327620 FKA327617:FKA327620 FTW327617:FTW327620 GDS327617:GDS327620 GNO327617:GNO327620 GXK327617:GXK327620 HHG327617:HHG327620 HRC327617:HRC327620 IAY327617:IAY327620 IKU327617:IKU327620 IUQ327617:IUQ327620 JEM327617:JEM327620 JOI327617:JOI327620 JYE327617:JYE327620 KIA327617:KIA327620 KRW327617:KRW327620 LBS327617:LBS327620 LLO327617:LLO327620 LVK327617:LVK327620 MFG327617:MFG327620 MPC327617:MPC327620 MYY327617:MYY327620 NIU327617:NIU327620 NSQ327617:NSQ327620 OCM327617:OCM327620 OMI327617:OMI327620 OWE327617:OWE327620 PGA327617:PGA327620 PPW327617:PPW327620 PZS327617:PZS327620 QJO327617:QJO327620 QTK327617:QTK327620 RDG327617:RDG327620 RNC327617:RNC327620 RWY327617:RWY327620 SGU327617:SGU327620 SQQ327617:SQQ327620 TAM327617:TAM327620 TKI327617:TKI327620 TUE327617:TUE327620 UEA327617:UEA327620 UNW327617:UNW327620 UXS327617:UXS327620 VHO327617:VHO327620 VRK327617:VRK327620 WBG327617:WBG327620 WLC327617:WLC327620 WUY327617:WUY327620 XEU327617:XEU327620 IM393153:IM393156 SI393153:SI393156 ACE393153:ACE393156 AMA393153:AMA393156 AVW393153:AVW393156 BFS393153:BFS393156 BPO393153:BPO393156 BZK393153:BZK393156 CJG393153:CJG393156 CTC393153:CTC393156 DCY393153:DCY393156 DMU393153:DMU393156 DWQ393153:DWQ393156 EGM393153:EGM393156 EQI393153:EQI393156 FAE393153:FAE393156 FKA393153:FKA393156 FTW393153:FTW393156 GDS393153:GDS393156 GNO393153:GNO393156 GXK393153:GXK393156 HHG393153:HHG393156 HRC393153:HRC393156 IAY393153:IAY393156 IKU393153:IKU393156 IUQ393153:IUQ393156 JEM393153:JEM393156 JOI393153:JOI393156 JYE393153:JYE393156 KIA393153:KIA393156 KRW393153:KRW393156 LBS393153:LBS393156 LLO393153:LLO393156 LVK393153:LVK393156 MFG393153:MFG393156 MPC393153:MPC393156 MYY393153:MYY393156 NIU393153:NIU393156 NSQ393153:NSQ393156 OCM393153:OCM393156 OMI393153:OMI393156 OWE393153:OWE393156 PGA393153:PGA393156 PPW393153:PPW393156 PZS393153:PZS393156 QJO393153:QJO393156 QTK393153:QTK393156 RDG393153:RDG393156 RNC393153:RNC393156 RWY393153:RWY393156 SGU393153:SGU393156 SQQ393153:SQQ393156 TAM393153:TAM393156 TKI393153:TKI393156 TUE393153:TUE393156 UEA393153:UEA393156 UNW393153:UNW393156 UXS393153:UXS393156 VHO393153:VHO393156 VRK393153:VRK393156 WBG393153:WBG393156 WLC393153:WLC393156 WUY393153:WUY393156 XEU393153:XEU393156 IM458689:IM458692 SI458689:SI458692 ACE458689:ACE458692 AMA458689:AMA458692 AVW458689:AVW458692 BFS458689:BFS458692 BPO458689:BPO458692 BZK458689:BZK458692 CJG458689:CJG458692 CTC458689:CTC458692 DCY458689:DCY458692 DMU458689:DMU458692 DWQ458689:DWQ458692 EGM458689:EGM458692 EQI458689:EQI458692 FAE458689:FAE458692 FKA458689:FKA458692 FTW458689:FTW458692 GDS458689:GDS458692 GNO458689:GNO458692 GXK458689:GXK458692 HHG458689:HHG458692 HRC458689:HRC458692 IAY458689:IAY458692 IKU458689:IKU458692 IUQ458689:IUQ458692 JEM458689:JEM458692 JOI458689:JOI458692 JYE458689:JYE458692 KIA458689:KIA458692 KRW458689:KRW458692 LBS458689:LBS458692 LLO458689:LLO458692 LVK458689:LVK458692 MFG458689:MFG458692 MPC458689:MPC458692 MYY458689:MYY458692 NIU458689:NIU458692 NSQ458689:NSQ458692 OCM458689:OCM458692 OMI458689:OMI458692 OWE458689:OWE458692 PGA458689:PGA458692 PPW458689:PPW458692 PZS458689:PZS458692 QJO458689:QJO458692 QTK458689:QTK458692 RDG458689:RDG458692 RNC458689:RNC458692 RWY458689:RWY458692 SGU458689:SGU458692 SQQ458689:SQQ458692 TAM458689:TAM458692 TKI458689:TKI458692 TUE458689:TUE458692 UEA458689:UEA458692 UNW458689:UNW458692 UXS458689:UXS458692 VHO458689:VHO458692 VRK458689:VRK458692 WBG458689:WBG458692 WLC458689:WLC458692 WUY458689:WUY458692 XEU458689:XEU458692 IM524225:IM524228 SI524225:SI524228 ACE524225:ACE524228 AMA524225:AMA524228 AVW524225:AVW524228 BFS524225:BFS524228 BPO524225:BPO524228 BZK524225:BZK524228 CJG524225:CJG524228 CTC524225:CTC524228 DCY524225:DCY524228 DMU524225:DMU524228 DWQ524225:DWQ524228 EGM524225:EGM524228 EQI524225:EQI524228 FAE524225:FAE524228 FKA524225:FKA524228 FTW524225:FTW524228 GDS524225:GDS524228 GNO524225:GNO524228 GXK524225:GXK524228 HHG524225:HHG524228 HRC524225:HRC524228 IAY524225:IAY524228 IKU524225:IKU524228 IUQ524225:IUQ524228 JEM524225:JEM524228 JOI524225:JOI524228 JYE524225:JYE524228 KIA524225:KIA524228 KRW524225:KRW524228 LBS524225:LBS524228 LLO524225:LLO524228 LVK524225:LVK524228 MFG524225:MFG524228 MPC524225:MPC524228 MYY524225:MYY524228 NIU524225:NIU524228 NSQ524225:NSQ524228 OCM524225:OCM524228 OMI524225:OMI524228 OWE524225:OWE524228 PGA524225:PGA524228 PPW524225:PPW524228 PZS524225:PZS524228 QJO524225:QJO524228 QTK524225:QTK524228 RDG524225:RDG524228 RNC524225:RNC524228 RWY524225:RWY524228 SGU524225:SGU524228 SQQ524225:SQQ524228 TAM524225:TAM524228 TKI524225:TKI524228 TUE524225:TUE524228 UEA524225:UEA524228 UNW524225:UNW524228 UXS524225:UXS524228 VHO524225:VHO524228 VRK524225:VRK524228 WBG524225:WBG524228 WLC524225:WLC524228 WUY524225:WUY524228 XEU524225:XEU524228 IM589761:IM589764 SI589761:SI589764 ACE589761:ACE589764 AMA589761:AMA589764 AVW589761:AVW589764 BFS589761:BFS589764 BPO589761:BPO589764 BZK589761:BZK589764 CJG589761:CJG589764 CTC589761:CTC589764 DCY589761:DCY589764 DMU589761:DMU589764 DWQ589761:DWQ589764 EGM589761:EGM589764 EQI589761:EQI589764 FAE589761:FAE589764 FKA589761:FKA589764 FTW589761:FTW589764 GDS589761:GDS589764 GNO589761:GNO589764 GXK589761:GXK589764 HHG589761:HHG589764 HRC589761:HRC589764 IAY589761:IAY589764 IKU589761:IKU589764 IUQ589761:IUQ589764 JEM589761:JEM589764 JOI589761:JOI589764 JYE589761:JYE589764 KIA589761:KIA589764 KRW589761:KRW589764 LBS589761:LBS589764 LLO589761:LLO589764 LVK589761:LVK589764 MFG589761:MFG589764 MPC589761:MPC589764 MYY589761:MYY589764 NIU589761:NIU589764 NSQ589761:NSQ589764 OCM589761:OCM589764 OMI589761:OMI589764 OWE589761:OWE589764 PGA589761:PGA589764 PPW589761:PPW589764 PZS589761:PZS589764 QJO589761:QJO589764 QTK589761:QTK589764 RDG589761:RDG589764 RNC589761:RNC589764 RWY589761:RWY589764 SGU589761:SGU589764 SQQ589761:SQQ589764 TAM589761:TAM589764 TKI589761:TKI589764 TUE589761:TUE589764 UEA589761:UEA589764 UNW589761:UNW589764 UXS589761:UXS589764 VHO589761:VHO589764 VRK589761:VRK589764 WBG589761:WBG589764 WLC589761:WLC589764 WUY589761:WUY589764 XEU589761:XEU589764 IM655297:IM655300 SI655297:SI655300 ACE655297:ACE655300 AMA655297:AMA655300 AVW655297:AVW655300 BFS655297:BFS655300 BPO655297:BPO655300 BZK655297:BZK655300 CJG655297:CJG655300 CTC655297:CTC655300 DCY655297:DCY655300 DMU655297:DMU655300 DWQ655297:DWQ655300 EGM655297:EGM655300 EQI655297:EQI655300 FAE655297:FAE655300 FKA655297:FKA655300 FTW655297:FTW655300 GDS655297:GDS655300 GNO655297:GNO655300 GXK655297:GXK655300 HHG655297:HHG655300 HRC655297:HRC655300 IAY655297:IAY655300 IKU655297:IKU655300 IUQ655297:IUQ655300 JEM655297:JEM655300 JOI655297:JOI655300 JYE655297:JYE655300 KIA655297:KIA655300 KRW655297:KRW655300 LBS655297:LBS655300 LLO655297:LLO655300 LVK655297:LVK655300 MFG655297:MFG655300 MPC655297:MPC655300 MYY655297:MYY655300 NIU655297:NIU655300 NSQ655297:NSQ655300 OCM655297:OCM655300 OMI655297:OMI655300 OWE655297:OWE655300 PGA655297:PGA655300 PPW655297:PPW655300 PZS655297:PZS655300 QJO655297:QJO655300 QTK655297:QTK655300 RDG655297:RDG655300 RNC655297:RNC655300 RWY655297:RWY655300 SGU655297:SGU655300 SQQ655297:SQQ655300 TAM655297:TAM655300 TKI655297:TKI655300 TUE655297:TUE655300 UEA655297:UEA655300 UNW655297:UNW655300 UXS655297:UXS655300 VHO655297:VHO655300 VRK655297:VRK655300 WBG655297:WBG655300 WLC655297:WLC655300 WUY655297:WUY655300 XEU655297:XEU655300 IM720833:IM720836 SI720833:SI720836 ACE720833:ACE720836 AMA720833:AMA720836 AVW720833:AVW720836 BFS720833:BFS720836 BPO720833:BPO720836 BZK720833:BZK720836 CJG720833:CJG720836 CTC720833:CTC720836 DCY720833:DCY720836 DMU720833:DMU720836 DWQ720833:DWQ720836 EGM720833:EGM720836 EQI720833:EQI720836 FAE720833:FAE720836 FKA720833:FKA720836 FTW720833:FTW720836 GDS720833:GDS720836 GNO720833:GNO720836 GXK720833:GXK720836 HHG720833:HHG720836 HRC720833:HRC720836 IAY720833:IAY720836 IKU720833:IKU720836 IUQ720833:IUQ720836 JEM720833:JEM720836 JOI720833:JOI720836 JYE720833:JYE720836 KIA720833:KIA720836 KRW720833:KRW720836 LBS720833:LBS720836 LLO720833:LLO720836 LVK720833:LVK720836 MFG720833:MFG720836 MPC720833:MPC720836 MYY720833:MYY720836 NIU720833:NIU720836 NSQ720833:NSQ720836 OCM720833:OCM720836 OMI720833:OMI720836 OWE720833:OWE720836 PGA720833:PGA720836 PPW720833:PPW720836 PZS720833:PZS720836 QJO720833:QJO720836 QTK720833:QTK720836 RDG720833:RDG720836 RNC720833:RNC720836 RWY720833:RWY720836 SGU720833:SGU720836 SQQ720833:SQQ720836 TAM720833:TAM720836 TKI720833:TKI720836 TUE720833:TUE720836 UEA720833:UEA720836 UNW720833:UNW720836 UXS720833:UXS720836 VHO720833:VHO720836 VRK720833:VRK720836 WBG720833:WBG720836 WLC720833:WLC720836 WUY720833:WUY720836 XEU720833:XEU720836 IM786369:IM786372 SI786369:SI786372 ACE786369:ACE786372 AMA786369:AMA786372 AVW786369:AVW786372 BFS786369:BFS786372 BPO786369:BPO786372 BZK786369:BZK786372 CJG786369:CJG786372 CTC786369:CTC786372 DCY786369:DCY786372 DMU786369:DMU786372 DWQ786369:DWQ786372 EGM786369:EGM786372 EQI786369:EQI786372 FAE786369:FAE786372 FKA786369:FKA786372 FTW786369:FTW786372 GDS786369:GDS786372 GNO786369:GNO786372 GXK786369:GXK786372 HHG786369:HHG786372 HRC786369:HRC786372 IAY786369:IAY786372 IKU786369:IKU786372 IUQ786369:IUQ786372 JEM786369:JEM786372 JOI786369:JOI786372 JYE786369:JYE786372 KIA786369:KIA786372 KRW786369:KRW786372 LBS786369:LBS786372 LLO786369:LLO786372 LVK786369:LVK786372 MFG786369:MFG786372 MPC786369:MPC786372 MYY786369:MYY786372 NIU786369:NIU786372 NSQ786369:NSQ786372 OCM786369:OCM786372 OMI786369:OMI786372 OWE786369:OWE786372 PGA786369:PGA786372 PPW786369:PPW786372 PZS786369:PZS786372 QJO786369:QJO786372 QTK786369:QTK786372 RDG786369:RDG786372 RNC786369:RNC786372 RWY786369:RWY786372 SGU786369:SGU786372 SQQ786369:SQQ786372 TAM786369:TAM786372 TKI786369:TKI786372 TUE786369:TUE786372 UEA786369:UEA786372 UNW786369:UNW786372 UXS786369:UXS786372 VHO786369:VHO786372 VRK786369:VRK786372 WBG786369:WBG786372 WLC786369:WLC786372 WUY786369:WUY786372 XEU786369:XEU786372 IM851905:IM851908 SI851905:SI851908 ACE851905:ACE851908 AMA851905:AMA851908 AVW851905:AVW851908 BFS851905:BFS851908 BPO851905:BPO851908 BZK851905:BZK851908 CJG851905:CJG851908 CTC851905:CTC851908 DCY851905:DCY851908 DMU851905:DMU851908 DWQ851905:DWQ851908 EGM851905:EGM851908 EQI851905:EQI851908 FAE851905:FAE851908 FKA851905:FKA851908 FTW851905:FTW851908 GDS851905:GDS851908 GNO851905:GNO851908 GXK851905:GXK851908 HHG851905:HHG851908 HRC851905:HRC851908 IAY851905:IAY851908 IKU851905:IKU851908 IUQ851905:IUQ851908 JEM851905:JEM851908 JOI851905:JOI851908 JYE851905:JYE851908 KIA851905:KIA851908 KRW851905:KRW851908 LBS851905:LBS851908 LLO851905:LLO851908 LVK851905:LVK851908 MFG851905:MFG851908 MPC851905:MPC851908 MYY851905:MYY851908 NIU851905:NIU851908 NSQ851905:NSQ851908 OCM851905:OCM851908 OMI851905:OMI851908 OWE851905:OWE851908 PGA851905:PGA851908 PPW851905:PPW851908 PZS851905:PZS851908 QJO851905:QJO851908 QTK851905:QTK851908 RDG851905:RDG851908 RNC851905:RNC851908 RWY851905:RWY851908 SGU851905:SGU851908 SQQ851905:SQQ851908 TAM851905:TAM851908 TKI851905:TKI851908 TUE851905:TUE851908 UEA851905:UEA851908 UNW851905:UNW851908 UXS851905:UXS851908 VHO851905:VHO851908 VRK851905:VRK851908 WBG851905:WBG851908 WLC851905:WLC851908 WUY851905:WUY851908 XEU851905:XEU851908 IM917441:IM917444 SI917441:SI917444 ACE917441:ACE917444 AMA917441:AMA917444 AVW917441:AVW917444 BFS917441:BFS917444 BPO917441:BPO917444 BZK917441:BZK917444 CJG917441:CJG917444 CTC917441:CTC917444 DCY917441:DCY917444 DMU917441:DMU917444 DWQ917441:DWQ917444 EGM917441:EGM917444 EQI917441:EQI917444 FAE917441:FAE917444 FKA917441:FKA917444 FTW917441:FTW917444 GDS917441:GDS917444 GNO917441:GNO917444 GXK917441:GXK917444 HHG917441:HHG917444 HRC917441:HRC917444 IAY917441:IAY917444 IKU917441:IKU917444 IUQ917441:IUQ917444 JEM917441:JEM917444 JOI917441:JOI917444 JYE917441:JYE917444 KIA917441:KIA917444 KRW917441:KRW917444 LBS917441:LBS917444 LLO917441:LLO917444 LVK917441:LVK917444 MFG917441:MFG917444 MPC917441:MPC917444 MYY917441:MYY917444 NIU917441:NIU917444 NSQ917441:NSQ917444 OCM917441:OCM917444 OMI917441:OMI917444 OWE917441:OWE917444 PGA917441:PGA917444 PPW917441:PPW917444 PZS917441:PZS917444 QJO917441:QJO917444 QTK917441:QTK917444 RDG917441:RDG917444 RNC917441:RNC917444 RWY917441:RWY917444 SGU917441:SGU917444 SQQ917441:SQQ917444 TAM917441:TAM917444 TKI917441:TKI917444 TUE917441:TUE917444 UEA917441:UEA917444 UNW917441:UNW917444 UXS917441:UXS917444 VHO917441:VHO917444 VRK917441:VRK917444 WBG917441:WBG917444 WLC917441:WLC917444 WUY917441:WUY917444 XEU917441:XEU917444 IM982977:IM982980 SI982977:SI982980 ACE982977:ACE982980 AMA982977:AMA982980 AVW982977:AVW982980 BFS982977:BFS982980 BPO982977:BPO982980 BZK982977:BZK982980 CJG982977:CJG982980 CTC982977:CTC982980 DCY982977:DCY982980 DMU982977:DMU982980 DWQ982977:DWQ982980 EGM982977:EGM982980 EQI982977:EQI982980 FAE982977:FAE982980 FKA982977:FKA982980 FTW982977:FTW982980 GDS982977:GDS982980 GNO982977:GNO982980 GXK982977:GXK982980 HHG982977:HHG982980 HRC982977:HRC982980 IAY982977:IAY982980 IKU982977:IKU982980 IUQ982977:IUQ982980 JEM982977:JEM982980 JOI982977:JOI982980 JYE982977:JYE982980 KIA982977:KIA982980 KRW982977:KRW982980 LBS982977:LBS982980 LLO982977:LLO982980 LVK982977:LVK982980 MFG982977:MFG982980 MPC982977:MPC982980 MYY982977:MYY982980 NIU982977:NIU982980 NSQ982977:NSQ982980 OCM982977:OCM982980 OMI982977:OMI982980 OWE982977:OWE982980 PGA982977:PGA982980 PPW982977:PPW982980 PZS982977:PZS982980 QJO982977:QJO982980 QTK982977:QTK982980 RDG982977:RDG982980 RNC982977:RNC982980 RWY982977:RWY982980 SGU982977:SGU982980 SQQ982977:SQQ982980 TAM982977:TAM982980 TKI982977:TKI982980 TUE982977:TUE982980 UEA982977:UEA982980 UNW982977:UNW982980 UXS982977:UXS982980 VHO982977:VHO982980 VRK982977:VRK982980 WBG982977:WBG982980 WLC982977:WLC982980 WUY982977:WUY982980 XEU982977:XEU982980">
      <formula1>L_I_Ansambliai</formula1>
    </dataValidation>
    <dataValidation type="list" allowBlank="1" showInputMessage="1" showErrorMessage="1" sqref="HR65473:HR65476 RN65473:RN65476 ABJ65473:ABJ65476 ALF65473:ALF65476 AVB65473:AVB65476 BEX65473:BEX65476 BOT65473:BOT65476 BYP65473:BYP65476 CIL65473:CIL65476 CSH65473:CSH65476 DCD65473:DCD65476 DLZ65473:DLZ65476 DVV65473:DVV65476 EFR65473:EFR65476 EPN65473:EPN65476 EZJ65473:EZJ65476 FJF65473:FJF65476 FTB65473:FTB65476 GCX65473:GCX65476 GMT65473:GMT65476 GWP65473:GWP65476 HGL65473:HGL65476 HQH65473:HQH65476 IAD65473:IAD65476 IJZ65473:IJZ65476 ITV65473:ITV65476 JDR65473:JDR65476 JNN65473:JNN65476 JXJ65473:JXJ65476 KHF65473:KHF65476 KRB65473:KRB65476 LAX65473:LAX65476 LKT65473:LKT65476 LUP65473:LUP65476 MEL65473:MEL65476 MOH65473:MOH65476 MYD65473:MYD65476 NHZ65473:NHZ65476 NRV65473:NRV65476 OBR65473:OBR65476 OLN65473:OLN65476 OVJ65473:OVJ65476 PFF65473:PFF65476 PPB65473:PPB65476 PYX65473:PYX65476 QIT65473:QIT65476 QSP65473:QSP65476 RCL65473:RCL65476 RMH65473:RMH65476 RWD65473:RWD65476 SFZ65473:SFZ65476 SPV65473:SPV65476 SZR65473:SZR65476 TJN65473:TJN65476 TTJ65473:TTJ65476 UDF65473:UDF65476 UNB65473:UNB65476 UWX65473:UWX65476 VGT65473:VGT65476 VQP65473:VQP65476 WAL65473:WAL65476 WKH65473:WKH65476 WUD65473:WUD65476 XDZ65473:XDZ65476 HR131009:HR131012 RN131009:RN131012 ABJ131009:ABJ131012 ALF131009:ALF131012 AVB131009:AVB131012 BEX131009:BEX131012 BOT131009:BOT131012 BYP131009:BYP131012 CIL131009:CIL131012 CSH131009:CSH131012 DCD131009:DCD131012 DLZ131009:DLZ131012 DVV131009:DVV131012 EFR131009:EFR131012 EPN131009:EPN131012 EZJ131009:EZJ131012 FJF131009:FJF131012 FTB131009:FTB131012 GCX131009:GCX131012 GMT131009:GMT131012 GWP131009:GWP131012 HGL131009:HGL131012 HQH131009:HQH131012 IAD131009:IAD131012 IJZ131009:IJZ131012 ITV131009:ITV131012 JDR131009:JDR131012 JNN131009:JNN131012 JXJ131009:JXJ131012 KHF131009:KHF131012 KRB131009:KRB131012 LAX131009:LAX131012 LKT131009:LKT131012 LUP131009:LUP131012 MEL131009:MEL131012 MOH131009:MOH131012 MYD131009:MYD131012 NHZ131009:NHZ131012 NRV131009:NRV131012 OBR131009:OBR131012 OLN131009:OLN131012 OVJ131009:OVJ131012 PFF131009:PFF131012 PPB131009:PPB131012 PYX131009:PYX131012 QIT131009:QIT131012 QSP131009:QSP131012 RCL131009:RCL131012 RMH131009:RMH131012 RWD131009:RWD131012 SFZ131009:SFZ131012 SPV131009:SPV131012 SZR131009:SZR131012 TJN131009:TJN131012 TTJ131009:TTJ131012 UDF131009:UDF131012 UNB131009:UNB131012 UWX131009:UWX131012 VGT131009:VGT131012 VQP131009:VQP131012 WAL131009:WAL131012 WKH131009:WKH131012 WUD131009:WUD131012 XDZ131009:XDZ131012 HR196545:HR196548 RN196545:RN196548 ABJ196545:ABJ196548 ALF196545:ALF196548 AVB196545:AVB196548 BEX196545:BEX196548 BOT196545:BOT196548 BYP196545:BYP196548 CIL196545:CIL196548 CSH196545:CSH196548 DCD196545:DCD196548 DLZ196545:DLZ196548 DVV196545:DVV196548 EFR196545:EFR196548 EPN196545:EPN196548 EZJ196545:EZJ196548 FJF196545:FJF196548 FTB196545:FTB196548 GCX196545:GCX196548 GMT196545:GMT196548 GWP196545:GWP196548 HGL196545:HGL196548 HQH196545:HQH196548 IAD196545:IAD196548 IJZ196545:IJZ196548 ITV196545:ITV196548 JDR196545:JDR196548 JNN196545:JNN196548 JXJ196545:JXJ196548 KHF196545:KHF196548 KRB196545:KRB196548 LAX196545:LAX196548 LKT196545:LKT196548 LUP196545:LUP196548 MEL196545:MEL196548 MOH196545:MOH196548 MYD196545:MYD196548 NHZ196545:NHZ196548 NRV196545:NRV196548 OBR196545:OBR196548 OLN196545:OLN196548 OVJ196545:OVJ196548 PFF196545:PFF196548 PPB196545:PPB196548 PYX196545:PYX196548 QIT196545:QIT196548 QSP196545:QSP196548 RCL196545:RCL196548 RMH196545:RMH196548 RWD196545:RWD196548 SFZ196545:SFZ196548 SPV196545:SPV196548 SZR196545:SZR196548 TJN196545:TJN196548 TTJ196545:TTJ196548 UDF196545:UDF196548 UNB196545:UNB196548 UWX196545:UWX196548 VGT196545:VGT196548 VQP196545:VQP196548 WAL196545:WAL196548 WKH196545:WKH196548 WUD196545:WUD196548 XDZ196545:XDZ196548 HR262081:HR262084 RN262081:RN262084 ABJ262081:ABJ262084 ALF262081:ALF262084 AVB262081:AVB262084 BEX262081:BEX262084 BOT262081:BOT262084 BYP262081:BYP262084 CIL262081:CIL262084 CSH262081:CSH262084 DCD262081:DCD262084 DLZ262081:DLZ262084 DVV262081:DVV262084 EFR262081:EFR262084 EPN262081:EPN262084 EZJ262081:EZJ262084 FJF262081:FJF262084 FTB262081:FTB262084 GCX262081:GCX262084 GMT262081:GMT262084 GWP262081:GWP262084 HGL262081:HGL262084 HQH262081:HQH262084 IAD262081:IAD262084 IJZ262081:IJZ262084 ITV262081:ITV262084 JDR262081:JDR262084 JNN262081:JNN262084 JXJ262081:JXJ262084 KHF262081:KHF262084 KRB262081:KRB262084 LAX262081:LAX262084 LKT262081:LKT262084 LUP262081:LUP262084 MEL262081:MEL262084 MOH262081:MOH262084 MYD262081:MYD262084 NHZ262081:NHZ262084 NRV262081:NRV262084 OBR262081:OBR262084 OLN262081:OLN262084 OVJ262081:OVJ262084 PFF262081:PFF262084 PPB262081:PPB262084 PYX262081:PYX262084 QIT262081:QIT262084 QSP262081:QSP262084 RCL262081:RCL262084 RMH262081:RMH262084 RWD262081:RWD262084 SFZ262081:SFZ262084 SPV262081:SPV262084 SZR262081:SZR262084 TJN262081:TJN262084 TTJ262081:TTJ262084 UDF262081:UDF262084 UNB262081:UNB262084 UWX262081:UWX262084 VGT262081:VGT262084 VQP262081:VQP262084 WAL262081:WAL262084 WKH262081:WKH262084 WUD262081:WUD262084 XDZ262081:XDZ262084 HR327617:HR327620 RN327617:RN327620 ABJ327617:ABJ327620 ALF327617:ALF327620 AVB327617:AVB327620 BEX327617:BEX327620 BOT327617:BOT327620 BYP327617:BYP327620 CIL327617:CIL327620 CSH327617:CSH327620 DCD327617:DCD327620 DLZ327617:DLZ327620 DVV327617:DVV327620 EFR327617:EFR327620 EPN327617:EPN327620 EZJ327617:EZJ327620 FJF327617:FJF327620 FTB327617:FTB327620 GCX327617:GCX327620 GMT327617:GMT327620 GWP327617:GWP327620 HGL327617:HGL327620 HQH327617:HQH327620 IAD327617:IAD327620 IJZ327617:IJZ327620 ITV327617:ITV327620 JDR327617:JDR327620 JNN327617:JNN327620 JXJ327617:JXJ327620 KHF327617:KHF327620 KRB327617:KRB327620 LAX327617:LAX327620 LKT327617:LKT327620 LUP327617:LUP327620 MEL327617:MEL327620 MOH327617:MOH327620 MYD327617:MYD327620 NHZ327617:NHZ327620 NRV327617:NRV327620 OBR327617:OBR327620 OLN327617:OLN327620 OVJ327617:OVJ327620 PFF327617:PFF327620 PPB327617:PPB327620 PYX327617:PYX327620 QIT327617:QIT327620 QSP327617:QSP327620 RCL327617:RCL327620 RMH327617:RMH327620 RWD327617:RWD327620 SFZ327617:SFZ327620 SPV327617:SPV327620 SZR327617:SZR327620 TJN327617:TJN327620 TTJ327617:TTJ327620 UDF327617:UDF327620 UNB327617:UNB327620 UWX327617:UWX327620 VGT327617:VGT327620 VQP327617:VQP327620 WAL327617:WAL327620 WKH327617:WKH327620 WUD327617:WUD327620 XDZ327617:XDZ327620 HR393153:HR393156 RN393153:RN393156 ABJ393153:ABJ393156 ALF393153:ALF393156 AVB393153:AVB393156 BEX393153:BEX393156 BOT393153:BOT393156 BYP393153:BYP393156 CIL393153:CIL393156 CSH393153:CSH393156 DCD393153:DCD393156 DLZ393153:DLZ393156 DVV393153:DVV393156 EFR393153:EFR393156 EPN393153:EPN393156 EZJ393153:EZJ393156 FJF393153:FJF393156 FTB393153:FTB393156 GCX393153:GCX393156 GMT393153:GMT393156 GWP393153:GWP393156 HGL393153:HGL393156 HQH393153:HQH393156 IAD393153:IAD393156 IJZ393153:IJZ393156 ITV393153:ITV393156 JDR393153:JDR393156 JNN393153:JNN393156 JXJ393153:JXJ393156 KHF393153:KHF393156 KRB393153:KRB393156 LAX393153:LAX393156 LKT393153:LKT393156 LUP393153:LUP393156 MEL393153:MEL393156 MOH393153:MOH393156 MYD393153:MYD393156 NHZ393153:NHZ393156 NRV393153:NRV393156 OBR393153:OBR393156 OLN393153:OLN393156 OVJ393153:OVJ393156 PFF393153:PFF393156 PPB393153:PPB393156 PYX393153:PYX393156 QIT393153:QIT393156 QSP393153:QSP393156 RCL393153:RCL393156 RMH393153:RMH393156 RWD393153:RWD393156 SFZ393153:SFZ393156 SPV393153:SPV393156 SZR393153:SZR393156 TJN393153:TJN393156 TTJ393153:TTJ393156 UDF393153:UDF393156 UNB393153:UNB393156 UWX393153:UWX393156 VGT393153:VGT393156 VQP393153:VQP393156 WAL393153:WAL393156 WKH393153:WKH393156 WUD393153:WUD393156 XDZ393153:XDZ393156 HR458689:HR458692 RN458689:RN458692 ABJ458689:ABJ458692 ALF458689:ALF458692 AVB458689:AVB458692 BEX458689:BEX458692 BOT458689:BOT458692 BYP458689:BYP458692 CIL458689:CIL458692 CSH458689:CSH458692 DCD458689:DCD458692 DLZ458689:DLZ458692 DVV458689:DVV458692 EFR458689:EFR458692 EPN458689:EPN458692 EZJ458689:EZJ458692 FJF458689:FJF458692 FTB458689:FTB458692 GCX458689:GCX458692 GMT458689:GMT458692 GWP458689:GWP458692 HGL458689:HGL458692 HQH458689:HQH458692 IAD458689:IAD458692 IJZ458689:IJZ458692 ITV458689:ITV458692 JDR458689:JDR458692 JNN458689:JNN458692 JXJ458689:JXJ458692 KHF458689:KHF458692 KRB458689:KRB458692 LAX458689:LAX458692 LKT458689:LKT458692 LUP458689:LUP458692 MEL458689:MEL458692 MOH458689:MOH458692 MYD458689:MYD458692 NHZ458689:NHZ458692 NRV458689:NRV458692 OBR458689:OBR458692 OLN458689:OLN458692 OVJ458689:OVJ458692 PFF458689:PFF458692 PPB458689:PPB458692 PYX458689:PYX458692 QIT458689:QIT458692 QSP458689:QSP458692 RCL458689:RCL458692 RMH458689:RMH458692 RWD458689:RWD458692 SFZ458689:SFZ458692 SPV458689:SPV458692 SZR458689:SZR458692 TJN458689:TJN458692 TTJ458689:TTJ458692 UDF458689:UDF458692 UNB458689:UNB458692 UWX458689:UWX458692 VGT458689:VGT458692 VQP458689:VQP458692 WAL458689:WAL458692 WKH458689:WKH458692 WUD458689:WUD458692 XDZ458689:XDZ458692 HR524225:HR524228 RN524225:RN524228 ABJ524225:ABJ524228 ALF524225:ALF524228 AVB524225:AVB524228 BEX524225:BEX524228 BOT524225:BOT524228 BYP524225:BYP524228 CIL524225:CIL524228 CSH524225:CSH524228 DCD524225:DCD524228 DLZ524225:DLZ524228 DVV524225:DVV524228 EFR524225:EFR524228 EPN524225:EPN524228 EZJ524225:EZJ524228 FJF524225:FJF524228 FTB524225:FTB524228 GCX524225:GCX524228 GMT524225:GMT524228 GWP524225:GWP524228 HGL524225:HGL524228 HQH524225:HQH524228 IAD524225:IAD524228 IJZ524225:IJZ524228 ITV524225:ITV524228 JDR524225:JDR524228 JNN524225:JNN524228 JXJ524225:JXJ524228 KHF524225:KHF524228 KRB524225:KRB524228 LAX524225:LAX524228 LKT524225:LKT524228 LUP524225:LUP524228 MEL524225:MEL524228 MOH524225:MOH524228 MYD524225:MYD524228 NHZ524225:NHZ524228 NRV524225:NRV524228 OBR524225:OBR524228 OLN524225:OLN524228 OVJ524225:OVJ524228 PFF524225:PFF524228 PPB524225:PPB524228 PYX524225:PYX524228 QIT524225:QIT524228 QSP524225:QSP524228 RCL524225:RCL524228 RMH524225:RMH524228 RWD524225:RWD524228 SFZ524225:SFZ524228 SPV524225:SPV524228 SZR524225:SZR524228 TJN524225:TJN524228 TTJ524225:TTJ524228 UDF524225:UDF524228 UNB524225:UNB524228 UWX524225:UWX524228 VGT524225:VGT524228 VQP524225:VQP524228 WAL524225:WAL524228 WKH524225:WKH524228 WUD524225:WUD524228 XDZ524225:XDZ524228 HR589761:HR589764 RN589761:RN589764 ABJ589761:ABJ589764 ALF589761:ALF589764 AVB589761:AVB589764 BEX589761:BEX589764 BOT589761:BOT589764 BYP589761:BYP589764 CIL589761:CIL589764 CSH589761:CSH589764 DCD589761:DCD589764 DLZ589761:DLZ589764 DVV589761:DVV589764 EFR589761:EFR589764 EPN589761:EPN589764 EZJ589761:EZJ589764 FJF589761:FJF589764 FTB589761:FTB589764 GCX589761:GCX589764 GMT589761:GMT589764 GWP589761:GWP589764 HGL589761:HGL589764 HQH589761:HQH589764 IAD589761:IAD589764 IJZ589761:IJZ589764 ITV589761:ITV589764 JDR589761:JDR589764 JNN589761:JNN589764 JXJ589761:JXJ589764 KHF589761:KHF589764 KRB589761:KRB589764 LAX589761:LAX589764 LKT589761:LKT589764 LUP589761:LUP589764 MEL589761:MEL589764 MOH589761:MOH589764 MYD589761:MYD589764 NHZ589761:NHZ589764 NRV589761:NRV589764 OBR589761:OBR589764 OLN589761:OLN589764 OVJ589761:OVJ589764 PFF589761:PFF589764 PPB589761:PPB589764 PYX589761:PYX589764 QIT589761:QIT589764 QSP589761:QSP589764 RCL589761:RCL589764 RMH589761:RMH589764 RWD589761:RWD589764 SFZ589761:SFZ589764 SPV589761:SPV589764 SZR589761:SZR589764 TJN589761:TJN589764 TTJ589761:TTJ589764 UDF589761:UDF589764 UNB589761:UNB589764 UWX589761:UWX589764 VGT589761:VGT589764 VQP589761:VQP589764 WAL589761:WAL589764 WKH589761:WKH589764 WUD589761:WUD589764 XDZ589761:XDZ589764 HR655297:HR655300 RN655297:RN655300 ABJ655297:ABJ655300 ALF655297:ALF655300 AVB655297:AVB655300 BEX655297:BEX655300 BOT655297:BOT655300 BYP655297:BYP655300 CIL655297:CIL655300 CSH655297:CSH655300 DCD655297:DCD655300 DLZ655297:DLZ655300 DVV655297:DVV655300 EFR655297:EFR655300 EPN655297:EPN655300 EZJ655297:EZJ655300 FJF655297:FJF655300 FTB655297:FTB655300 GCX655297:GCX655300 GMT655297:GMT655300 GWP655297:GWP655300 HGL655297:HGL655300 HQH655297:HQH655300 IAD655297:IAD655300 IJZ655297:IJZ655300 ITV655297:ITV655300 JDR655297:JDR655300 JNN655297:JNN655300 JXJ655297:JXJ655300 KHF655297:KHF655300 KRB655297:KRB655300 LAX655297:LAX655300 LKT655297:LKT655300 LUP655297:LUP655300 MEL655297:MEL655300 MOH655297:MOH655300 MYD655297:MYD655300 NHZ655297:NHZ655300 NRV655297:NRV655300 OBR655297:OBR655300 OLN655297:OLN655300 OVJ655297:OVJ655300 PFF655297:PFF655300 PPB655297:PPB655300 PYX655297:PYX655300 QIT655297:QIT655300 QSP655297:QSP655300 RCL655297:RCL655300 RMH655297:RMH655300 RWD655297:RWD655300 SFZ655297:SFZ655300 SPV655297:SPV655300 SZR655297:SZR655300 TJN655297:TJN655300 TTJ655297:TTJ655300 UDF655297:UDF655300 UNB655297:UNB655300 UWX655297:UWX655300 VGT655297:VGT655300 VQP655297:VQP655300 WAL655297:WAL655300 WKH655297:WKH655300 WUD655297:WUD655300 XDZ655297:XDZ655300 HR720833:HR720836 RN720833:RN720836 ABJ720833:ABJ720836 ALF720833:ALF720836 AVB720833:AVB720836 BEX720833:BEX720836 BOT720833:BOT720836 BYP720833:BYP720836 CIL720833:CIL720836 CSH720833:CSH720836 DCD720833:DCD720836 DLZ720833:DLZ720836 DVV720833:DVV720836 EFR720833:EFR720836 EPN720833:EPN720836 EZJ720833:EZJ720836 FJF720833:FJF720836 FTB720833:FTB720836 GCX720833:GCX720836 GMT720833:GMT720836 GWP720833:GWP720836 HGL720833:HGL720836 HQH720833:HQH720836 IAD720833:IAD720836 IJZ720833:IJZ720836 ITV720833:ITV720836 JDR720833:JDR720836 JNN720833:JNN720836 JXJ720833:JXJ720836 KHF720833:KHF720836 KRB720833:KRB720836 LAX720833:LAX720836 LKT720833:LKT720836 LUP720833:LUP720836 MEL720833:MEL720836 MOH720833:MOH720836 MYD720833:MYD720836 NHZ720833:NHZ720836 NRV720833:NRV720836 OBR720833:OBR720836 OLN720833:OLN720836 OVJ720833:OVJ720836 PFF720833:PFF720836 PPB720833:PPB720836 PYX720833:PYX720836 QIT720833:QIT720836 QSP720833:QSP720836 RCL720833:RCL720836 RMH720833:RMH720836 RWD720833:RWD720836 SFZ720833:SFZ720836 SPV720833:SPV720836 SZR720833:SZR720836 TJN720833:TJN720836 TTJ720833:TTJ720836 UDF720833:UDF720836 UNB720833:UNB720836 UWX720833:UWX720836 VGT720833:VGT720836 VQP720833:VQP720836 WAL720833:WAL720836 WKH720833:WKH720836 WUD720833:WUD720836 XDZ720833:XDZ720836 HR786369:HR786372 RN786369:RN786372 ABJ786369:ABJ786372 ALF786369:ALF786372 AVB786369:AVB786372 BEX786369:BEX786372 BOT786369:BOT786372 BYP786369:BYP786372 CIL786369:CIL786372 CSH786369:CSH786372 DCD786369:DCD786372 DLZ786369:DLZ786372 DVV786369:DVV786372 EFR786369:EFR786372 EPN786369:EPN786372 EZJ786369:EZJ786372 FJF786369:FJF786372 FTB786369:FTB786372 GCX786369:GCX786372 GMT786369:GMT786372 GWP786369:GWP786372 HGL786369:HGL786372 HQH786369:HQH786372 IAD786369:IAD786372 IJZ786369:IJZ786372 ITV786369:ITV786372 JDR786369:JDR786372 JNN786369:JNN786372 JXJ786369:JXJ786372 KHF786369:KHF786372 KRB786369:KRB786372 LAX786369:LAX786372 LKT786369:LKT786372 LUP786369:LUP786372 MEL786369:MEL786372 MOH786369:MOH786372 MYD786369:MYD786372 NHZ786369:NHZ786372 NRV786369:NRV786372 OBR786369:OBR786372 OLN786369:OLN786372 OVJ786369:OVJ786372 PFF786369:PFF786372 PPB786369:PPB786372 PYX786369:PYX786372 QIT786369:QIT786372 QSP786369:QSP786372 RCL786369:RCL786372 RMH786369:RMH786372 RWD786369:RWD786372 SFZ786369:SFZ786372 SPV786369:SPV786372 SZR786369:SZR786372 TJN786369:TJN786372 TTJ786369:TTJ786372 UDF786369:UDF786372 UNB786369:UNB786372 UWX786369:UWX786372 VGT786369:VGT786372 VQP786369:VQP786372 WAL786369:WAL786372 WKH786369:WKH786372 WUD786369:WUD786372 XDZ786369:XDZ786372 HR851905:HR851908 RN851905:RN851908 ABJ851905:ABJ851908 ALF851905:ALF851908 AVB851905:AVB851908 BEX851905:BEX851908 BOT851905:BOT851908 BYP851905:BYP851908 CIL851905:CIL851908 CSH851905:CSH851908 DCD851905:DCD851908 DLZ851905:DLZ851908 DVV851905:DVV851908 EFR851905:EFR851908 EPN851905:EPN851908 EZJ851905:EZJ851908 FJF851905:FJF851908 FTB851905:FTB851908 GCX851905:GCX851908 GMT851905:GMT851908 GWP851905:GWP851908 HGL851905:HGL851908 HQH851905:HQH851908 IAD851905:IAD851908 IJZ851905:IJZ851908 ITV851905:ITV851908 JDR851905:JDR851908 JNN851905:JNN851908 JXJ851905:JXJ851908 KHF851905:KHF851908 KRB851905:KRB851908 LAX851905:LAX851908 LKT851905:LKT851908 LUP851905:LUP851908 MEL851905:MEL851908 MOH851905:MOH851908 MYD851905:MYD851908 NHZ851905:NHZ851908 NRV851905:NRV851908 OBR851905:OBR851908 OLN851905:OLN851908 OVJ851905:OVJ851908 PFF851905:PFF851908 PPB851905:PPB851908 PYX851905:PYX851908 QIT851905:QIT851908 QSP851905:QSP851908 RCL851905:RCL851908 RMH851905:RMH851908 RWD851905:RWD851908 SFZ851905:SFZ851908 SPV851905:SPV851908 SZR851905:SZR851908 TJN851905:TJN851908 TTJ851905:TTJ851908 UDF851905:UDF851908 UNB851905:UNB851908 UWX851905:UWX851908 VGT851905:VGT851908 VQP851905:VQP851908 WAL851905:WAL851908 WKH851905:WKH851908 WUD851905:WUD851908 XDZ851905:XDZ851908 HR917441:HR917444 RN917441:RN917444 ABJ917441:ABJ917444 ALF917441:ALF917444 AVB917441:AVB917444 BEX917441:BEX917444 BOT917441:BOT917444 BYP917441:BYP917444 CIL917441:CIL917444 CSH917441:CSH917444 DCD917441:DCD917444 DLZ917441:DLZ917444 DVV917441:DVV917444 EFR917441:EFR917444 EPN917441:EPN917444 EZJ917441:EZJ917444 FJF917441:FJF917444 FTB917441:FTB917444 GCX917441:GCX917444 GMT917441:GMT917444 GWP917441:GWP917444 HGL917441:HGL917444 HQH917441:HQH917444 IAD917441:IAD917444 IJZ917441:IJZ917444 ITV917441:ITV917444 JDR917441:JDR917444 JNN917441:JNN917444 JXJ917441:JXJ917444 KHF917441:KHF917444 KRB917441:KRB917444 LAX917441:LAX917444 LKT917441:LKT917444 LUP917441:LUP917444 MEL917441:MEL917444 MOH917441:MOH917444 MYD917441:MYD917444 NHZ917441:NHZ917444 NRV917441:NRV917444 OBR917441:OBR917444 OLN917441:OLN917444 OVJ917441:OVJ917444 PFF917441:PFF917444 PPB917441:PPB917444 PYX917441:PYX917444 QIT917441:QIT917444 QSP917441:QSP917444 RCL917441:RCL917444 RMH917441:RMH917444 RWD917441:RWD917444 SFZ917441:SFZ917444 SPV917441:SPV917444 SZR917441:SZR917444 TJN917441:TJN917444 TTJ917441:TTJ917444 UDF917441:UDF917444 UNB917441:UNB917444 UWX917441:UWX917444 VGT917441:VGT917444 VQP917441:VQP917444 WAL917441:WAL917444 WKH917441:WKH917444 WUD917441:WUD917444 XDZ917441:XDZ917444 HR982977:HR982980 RN982977:RN982980 ABJ982977:ABJ982980 ALF982977:ALF982980 AVB982977:AVB982980 BEX982977:BEX982980 BOT982977:BOT982980 BYP982977:BYP982980 CIL982977:CIL982980 CSH982977:CSH982980 DCD982977:DCD982980 DLZ982977:DLZ982980 DVV982977:DVV982980 EFR982977:EFR982980 EPN982977:EPN982980 EZJ982977:EZJ982980 FJF982977:FJF982980 FTB982977:FTB982980 GCX982977:GCX982980 GMT982977:GMT982980 GWP982977:GWP982980 HGL982977:HGL982980 HQH982977:HQH982980 IAD982977:IAD982980 IJZ982977:IJZ982980 ITV982977:ITV982980 JDR982977:JDR982980 JNN982977:JNN982980 JXJ982977:JXJ982980 KHF982977:KHF982980 KRB982977:KRB982980 LAX982977:LAX982980 LKT982977:LKT982980 LUP982977:LUP982980 MEL982977:MEL982980 MOH982977:MOH982980 MYD982977:MYD982980 NHZ982977:NHZ982980 NRV982977:NRV982980 OBR982977:OBR982980 OLN982977:OLN982980 OVJ982977:OVJ982980 PFF982977:PFF982980 PPB982977:PPB982980 PYX982977:PYX982980 QIT982977:QIT982980 QSP982977:QSP982980 RCL982977:RCL982980 RMH982977:RMH982980 RWD982977:RWD982980 SFZ982977:SFZ982980 SPV982977:SPV982980 SZR982977:SZR982980 TJN982977:TJN982980 TTJ982977:TTJ982980 UDF982977:UDF982980 UNB982977:UNB982980 UWX982977:UWX982980 VGT982977:VGT982980 VQP982977:VQP982980 WAL982977:WAL982980 WKH982977:WKH982980 WUD982977:WUD982980 XDZ982977:XDZ982980">
      <formula1>Kategorijos</formula1>
    </dataValidation>
    <dataValidation type="list" allowBlank="1" showInputMessage="1" showErrorMessage="1" sqref="HS65473:HS65476 RO65473:RO65476 ABK65473:ABK65476 ALG65473:ALG65476 AVC65473:AVC65476 BEY65473:BEY65476 BOU65473:BOU65476 BYQ65473:BYQ65476 CIM65473:CIM65476 CSI65473:CSI65476 DCE65473:DCE65476 DMA65473:DMA65476 DVW65473:DVW65476 EFS65473:EFS65476 EPO65473:EPO65476 EZK65473:EZK65476 FJG65473:FJG65476 FTC65473:FTC65476 GCY65473:GCY65476 GMU65473:GMU65476 GWQ65473:GWQ65476 HGM65473:HGM65476 HQI65473:HQI65476 IAE65473:IAE65476 IKA65473:IKA65476 ITW65473:ITW65476 JDS65473:JDS65476 JNO65473:JNO65476 JXK65473:JXK65476 KHG65473:KHG65476 KRC65473:KRC65476 LAY65473:LAY65476 LKU65473:LKU65476 LUQ65473:LUQ65476 MEM65473:MEM65476 MOI65473:MOI65476 MYE65473:MYE65476 NIA65473:NIA65476 NRW65473:NRW65476 OBS65473:OBS65476 OLO65473:OLO65476 OVK65473:OVK65476 PFG65473:PFG65476 PPC65473:PPC65476 PYY65473:PYY65476 QIU65473:QIU65476 QSQ65473:QSQ65476 RCM65473:RCM65476 RMI65473:RMI65476 RWE65473:RWE65476 SGA65473:SGA65476 SPW65473:SPW65476 SZS65473:SZS65476 TJO65473:TJO65476 TTK65473:TTK65476 UDG65473:UDG65476 UNC65473:UNC65476 UWY65473:UWY65476 VGU65473:VGU65476 VQQ65473:VQQ65476 WAM65473:WAM65476 WKI65473:WKI65476 WUE65473:WUE65476 XEA65473:XEA65476 HS131009:HS131012 RO131009:RO131012 ABK131009:ABK131012 ALG131009:ALG131012 AVC131009:AVC131012 BEY131009:BEY131012 BOU131009:BOU131012 BYQ131009:BYQ131012 CIM131009:CIM131012 CSI131009:CSI131012 DCE131009:DCE131012 DMA131009:DMA131012 DVW131009:DVW131012 EFS131009:EFS131012 EPO131009:EPO131012 EZK131009:EZK131012 FJG131009:FJG131012 FTC131009:FTC131012 GCY131009:GCY131012 GMU131009:GMU131012 GWQ131009:GWQ131012 HGM131009:HGM131012 HQI131009:HQI131012 IAE131009:IAE131012 IKA131009:IKA131012 ITW131009:ITW131012 JDS131009:JDS131012 JNO131009:JNO131012 JXK131009:JXK131012 KHG131009:KHG131012 KRC131009:KRC131012 LAY131009:LAY131012 LKU131009:LKU131012 LUQ131009:LUQ131012 MEM131009:MEM131012 MOI131009:MOI131012 MYE131009:MYE131012 NIA131009:NIA131012 NRW131009:NRW131012 OBS131009:OBS131012 OLO131009:OLO131012 OVK131009:OVK131012 PFG131009:PFG131012 PPC131009:PPC131012 PYY131009:PYY131012 QIU131009:QIU131012 QSQ131009:QSQ131012 RCM131009:RCM131012 RMI131009:RMI131012 RWE131009:RWE131012 SGA131009:SGA131012 SPW131009:SPW131012 SZS131009:SZS131012 TJO131009:TJO131012 TTK131009:TTK131012 UDG131009:UDG131012 UNC131009:UNC131012 UWY131009:UWY131012 VGU131009:VGU131012 VQQ131009:VQQ131012 WAM131009:WAM131012 WKI131009:WKI131012 WUE131009:WUE131012 XEA131009:XEA131012 HS196545:HS196548 RO196545:RO196548 ABK196545:ABK196548 ALG196545:ALG196548 AVC196545:AVC196548 BEY196545:BEY196548 BOU196545:BOU196548 BYQ196545:BYQ196548 CIM196545:CIM196548 CSI196545:CSI196548 DCE196545:DCE196548 DMA196545:DMA196548 DVW196545:DVW196548 EFS196545:EFS196548 EPO196545:EPO196548 EZK196545:EZK196548 FJG196545:FJG196548 FTC196545:FTC196548 GCY196545:GCY196548 GMU196545:GMU196548 GWQ196545:GWQ196548 HGM196545:HGM196548 HQI196545:HQI196548 IAE196545:IAE196548 IKA196545:IKA196548 ITW196545:ITW196548 JDS196545:JDS196548 JNO196545:JNO196548 JXK196545:JXK196548 KHG196545:KHG196548 KRC196545:KRC196548 LAY196545:LAY196548 LKU196545:LKU196548 LUQ196545:LUQ196548 MEM196545:MEM196548 MOI196545:MOI196548 MYE196545:MYE196548 NIA196545:NIA196548 NRW196545:NRW196548 OBS196545:OBS196548 OLO196545:OLO196548 OVK196545:OVK196548 PFG196545:PFG196548 PPC196545:PPC196548 PYY196545:PYY196548 QIU196545:QIU196548 QSQ196545:QSQ196548 RCM196545:RCM196548 RMI196545:RMI196548 RWE196545:RWE196548 SGA196545:SGA196548 SPW196545:SPW196548 SZS196545:SZS196548 TJO196545:TJO196548 TTK196545:TTK196548 UDG196545:UDG196548 UNC196545:UNC196548 UWY196545:UWY196548 VGU196545:VGU196548 VQQ196545:VQQ196548 WAM196545:WAM196548 WKI196545:WKI196548 WUE196545:WUE196548 XEA196545:XEA196548 HS262081:HS262084 RO262081:RO262084 ABK262081:ABK262084 ALG262081:ALG262084 AVC262081:AVC262084 BEY262081:BEY262084 BOU262081:BOU262084 BYQ262081:BYQ262084 CIM262081:CIM262084 CSI262081:CSI262084 DCE262081:DCE262084 DMA262081:DMA262084 DVW262081:DVW262084 EFS262081:EFS262084 EPO262081:EPO262084 EZK262081:EZK262084 FJG262081:FJG262084 FTC262081:FTC262084 GCY262081:GCY262084 GMU262081:GMU262084 GWQ262081:GWQ262084 HGM262081:HGM262084 HQI262081:HQI262084 IAE262081:IAE262084 IKA262081:IKA262084 ITW262081:ITW262084 JDS262081:JDS262084 JNO262081:JNO262084 JXK262081:JXK262084 KHG262081:KHG262084 KRC262081:KRC262084 LAY262081:LAY262084 LKU262081:LKU262084 LUQ262081:LUQ262084 MEM262081:MEM262084 MOI262081:MOI262084 MYE262081:MYE262084 NIA262081:NIA262084 NRW262081:NRW262084 OBS262081:OBS262084 OLO262081:OLO262084 OVK262081:OVK262084 PFG262081:PFG262084 PPC262081:PPC262084 PYY262081:PYY262084 QIU262081:QIU262084 QSQ262081:QSQ262084 RCM262081:RCM262084 RMI262081:RMI262084 RWE262081:RWE262084 SGA262081:SGA262084 SPW262081:SPW262084 SZS262081:SZS262084 TJO262081:TJO262084 TTK262081:TTK262084 UDG262081:UDG262084 UNC262081:UNC262084 UWY262081:UWY262084 VGU262081:VGU262084 VQQ262081:VQQ262084 WAM262081:WAM262084 WKI262081:WKI262084 WUE262081:WUE262084 XEA262081:XEA262084 HS327617:HS327620 RO327617:RO327620 ABK327617:ABK327620 ALG327617:ALG327620 AVC327617:AVC327620 BEY327617:BEY327620 BOU327617:BOU327620 BYQ327617:BYQ327620 CIM327617:CIM327620 CSI327617:CSI327620 DCE327617:DCE327620 DMA327617:DMA327620 DVW327617:DVW327620 EFS327617:EFS327620 EPO327617:EPO327620 EZK327617:EZK327620 FJG327617:FJG327620 FTC327617:FTC327620 GCY327617:GCY327620 GMU327617:GMU327620 GWQ327617:GWQ327620 HGM327617:HGM327620 HQI327617:HQI327620 IAE327617:IAE327620 IKA327617:IKA327620 ITW327617:ITW327620 JDS327617:JDS327620 JNO327617:JNO327620 JXK327617:JXK327620 KHG327617:KHG327620 KRC327617:KRC327620 LAY327617:LAY327620 LKU327617:LKU327620 LUQ327617:LUQ327620 MEM327617:MEM327620 MOI327617:MOI327620 MYE327617:MYE327620 NIA327617:NIA327620 NRW327617:NRW327620 OBS327617:OBS327620 OLO327617:OLO327620 OVK327617:OVK327620 PFG327617:PFG327620 PPC327617:PPC327620 PYY327617:PYY327620 QIU327617:QIU327620 QSQ327617:QSQ327620 RCM327617:RCM327620 RMI327617:RMI327620 RWE327617:RWE327620 SGA327617:SGA327620 SPW327617:SPW327620 SZS327617:SZS327620 TJO327617:TJO327620 TTK327617:TTK327620 UDG327617:UDG327620 UNC327617:UNC327620 UWY327617:UWY327620 VGU327617:VGU327620 VQQ327617:VQQ327620 WAM327617:WAM327620 WKI327617:WKI327620 WUE327617:WUE327620 XEA327617:XEA327620 HS393153:HS393156 RO393153:RO393156 ABK393153:ABK393156 ALG393153:ALG393156 AVC393153:AVC393156 BEY393153:BEY393156 BOU393153:BOU393156 BYQ393153:BYQ393156 CIM393153:CIM393156 CSI393153:CSI393156 DCE393153:DCE393156 DMA393153:DMA393156 DVW393153:DVW393156 EFS393153:EFS393156 EPO393153:EPO393156 EZK393153:EZK393156 FJG393153:FJG393156 FTC393153:FTC393156 GCY393153:GCY393156 GMU393153:GMU393156 GWQ393153:GWQ393156 HGM393153:HGM393156 HQI393153:HQI393156 IAE393153:IAE393156 IKA393153:IKA393156 ITW393153:ITW393156 JDS393153:JDS393156 JNO393153:JNO393156 JXK393153:JXK393156 KHG393153:KHG393156 KRC393153:KRC393156 LAY393153:LAY393156 LKU393153:LKU393156 LUQ393153:LUQ393156 MEM393153:MEM393156 MOI393153:MOI393156 MYE393153:MYE393156 NIA393153:NIA393156 NRW393153:NRW393156 OBS393153:OBS393156 OLO393153:OLO393156 OVK393153:OVK393156 PFG393153:PFG393156 PPC393153:PPC393156 PYY393153:PYY393156 QIU393153:QIU393156 QSQ393153:QSQ393156 RCM393153:RCM393156 RMI393153:RMI393156 RWE393153:RWE393156 SGA393153:SGA393156 SPW393153:SPW393156 SZS393153:SZS393156 TJO393153:TJO393156 TTK393153:TTK393156 UDG393153:UDG393156 UNC393153:UNC393156 UWY393153:UWY393156 VGU393153:VGU393156 VQQ393153:VQQ393156 WAM393153:WAM393156 WKI393153:WKI393156 WUE393153:WUE393156 XEA393153:XEA393156 HS458689:HS458692 RO458689:RO458692 ABK458689:ABK458692 ALG458689:ALG458692 AVC458689:AVC458692 BEY458689:BEY458692 BOU458689:BOU458692 BYQ458689:BYQ458692 CIM458689:CIM458692 CSI458689:CSI458692 DCE458689:DCE458692 DMA458689:DMA458692 DVW458689:DVW458692 EFS458689:EFS458692 EPO458689:EPO458692 EZK458689:EZK458692 FJG458689:FJG458692 FTC458689:FTC458692 GCY458689:GCY458692 GMU458689:GMU458692 GWQ458689:GWQ458692 HGM458689:HGM458692 HQI458689:HQI458692 IAE458689:IAE458692 IKA458689:IKA458692 ITW458689:ITW458692 JDS458689:JDS458692 JNO458689:JNO458692 JXK458689:JXK458692 KHG458689:KHG458692 KRC458689:KRC458692 LAY458689:LAY458692 LKU458689:LKU458692 LUQ458689:LUQ458692 MEM458689:MEM458692 MOI458689:MOI458692 MYE458689:MYE458692 NIA458689:NIA458692 NRW458689:NRW458692 OBS458689:OBS458692 OLO458689:OLO458692 OVK458689:OVK458692 PFG458689:PFG458692 PPC458689:PPC458692 PYY458689:PYY458692 QIU458689:QIU458692 QSQ458689:QSQ458692 RCM458689:RCM458692 RMI458689:RMI458692 RWE458689:RWE458692 SGA458689:SGA458692 SPW458689:SPW458692 SZS458689:SZS458692 TJO458689:TJO458692 TTK458689:TTK458692 UDG458689:UDG458692 UNC458689:UNC458692 UWY458689:UWY458692 VGU458689:VGU458692 VQQ458689:VQQ458692 WAM458689:WAM458692 WKI458689:WKI458692 WUE458689:WUE458692 XEA458689:XEA458692 HS524225:HS524228 RO524225:RO524228 ABK524225:ABK524228 ALG524225:ALG524228 AVC524225:AVC524228 BEY524225:BEY524228 BOU524225:BOU524228 BYQ524225:BYQ524228 CIM524225:CIM524228 CSI524225:CSI524228 DCE524225:DCE524228 DMA524225:DMA524228 DVW524225:DVW524228 EFS524225:EFS524228 EPO524225:EPO524228 EZK524225:EZK524228 FJG524225:FJG524228 FTC524225:FTC524228 GCY524225:GCY524228 GMU524225:GMU524228 GWQ524225:GWQ524228 HGM524225:HGM524228 HQI524225:HQI524228 IAE524225:IAE524228 IKA524225:IKA524228 ITW524225:ITW524228 JDS524225:JDS524228 JNO524225:JNO524228 JXK524225:JXK524228 KHG524225:KHG524228 KRC524225:KRC524228 LAY524225:LAY524228 LKU524225:LKU524228 LUQ524225:LUQ524228 MEM524225:MEM524228 MOI524225:MOI524228 MYE524225:MYE524228 NIA524225:NIA524228 NRW524225:NRW524228 OBS524225:OBS524228 OLO524225:OLO524228 OVK524225:OVK524228 PFG524225:PFG524228 PPC524225:PPC524228 PYY524225:PYY524228 QIU524225:QIU524228 QSQ524225:QSQ524228 RCM524225:RCM524228 RMI524225:RMI524228 RWE524225:RWE524228 SGA524225:SGA524228 SPW524225:SPW524228 SZS524225:SZS524228 TJO524225:TJO524228 TTK524225:TTK524228 UDG524225:UDG524228 UNC524225:UNC524228 UWY524225:UWY524228 VGU524225:VGU524228 VQQ524225:VQQ524228 WAM524225:WAM524228 WKI524225:WKI524228 WUE524225:WUE524228 XEA524225:XEA524228 HS589761:HS589764 RO589761:RO589764 ABK589761:ABK589764 ALG589761:ALG589764 AVC589761:AVC589764 BEY589761:BEY589764 BOU589761:BOU589764 BYQ589761:BYQ589764 CIM589761:CIM589764 CSI589761:CSI589764 DCE589761:DCE589764 DMA589761:DMA589764 DVW589761:DVW589764 EFS589761:EFS589764 EPO589761:EPO589764 EZK589761:EZK589764 FJG589761:FJG589764 FTC589761:FTC589764 GCY589761:GCY589764 GMU589761:GMU589764 GWQ589761:GWQ589764 HGM589761:HGM589764 HQI589761:HQI589764 IAE589761:IAE589764 IKA589761:IKA589764 ITW589761:ITW589764 JDS589761:JDS589764 JNO589761:JNO589764 JXK589761:JXK589764 KHG589761:KHG589764 KRC589761:KRC589764 LAY589761:LAY589764 LKU589761:LKU589764 LUQ589761:LUQ589764 MEM589761:MEM589764 MOI589761:MOI589764 MYE589761:MYE589764 NIA589761:NIA589764 NRW589761:NRW589764 OBS589761:OBS589764 OLO589761:OLO589764 OVK589761:OVK589764 PFG589761:PFG589764 PPC589761:PPC589764 PYY589761:PYY589764 QIU589761:QIU589764 QSQ589761:QSQ589764 RCM589761:RCM589764 RMI589761:RMI589764 RWE589761:RWE589764 SGA589761:SGA589764 SPW589761:SPW589764 SZS589761:SZS589764 TJO589761:TJO589764 TTK589761:TTK589764 UDG589761:UDG589764 UNC589761:UNC589764 UWY589761:UWY589764 VGU589761:VGU589764 VQQ589761:VQQ589764 WAM589761:WAM589764 WKI589761:WKI589764 WUE589761:WUE589764 XEA589761:XEA589764 HS655297:HS655300 RO655297:RO655300 ABK655297:ABK655300 ALG655297:ALG655300 AVC655297:AVC655300 BEY655297:BEY655300 BOU655297:BOU655300 BYQ655297:BYQ655300 CIM655297:CIM655300 CSI655297:CSI655300 DCE655297:DCE655300 DMA655297:DMA655300 DVW655297:DVW655300 EFS655297:EFS655300 EPO655297:EPO655300 EZK655297:EZK655300 FJG655297:FJG655300 FTC655297:FTC655300 GCY655297:GCY655300 GMU655297:GMU655300 GWQ655297:GWQ655300 HGM655297:HGM655300 HQI655297:HQI655300 IAE655297:IAE655300 IKA655297:IKA655300 ITW655297:ITW655300 JDS655297:JDS655300 JNO655297:JNO655300 JXK655297:JXK655300 KHG655297:KHG655300 KRC655297:KRC655300 LAY655297:LAY655300 LKU655297:LKU655300 LUQ655297:LUQ655300 MEM655297:MEM655300 MOI655297:MOI655300 MYE655297:MYE655300 NIA655297:NIA655300 NRW655297:NRW655300 OBS655297:OBS655300 OLO655297:OLO655300 OVK655297:OVK655300 PFG655297:PFG655300 PPC655297:PPC655300 PYY655297:PYY655300 QIU655297:QIU655300 QSQ655297:QSQ655300 RCM655297:RCM655300 RMI655297:RMI655300 RWE655297:RWE655300 SGA655297:SGA655300 SPW655297:SPW655300 SZS655297:SZS655300 TJO655297:TJO655300 TTK655297:TTK655300 UDG655297:UDG655300 UNC655297:UNC655300 UWY655297:UWY655300 VGU655297:VGU655300 VQQ655297:VQQ655300 WAM655297:WAM655300 WKI655297:WKI655300 WUE655297:WUE655300 XEA655297:XEA655300 HS720833:HS720836 RO720833:RO720836 ABK720833:ABK720836 ALG720833:ALG720836 AVC720833:AVC720836 BEY720833:BEY720836 BOU720833:BOU720836 BYQ720833:BYQ720836 CIM720833:CIM720836 CSI720833:CSI720836 DCE720833:DCE720836 DMA720833:DMA720836 DVW720833:DVW720836 EFS720833:EFS720836 EPO720833:EPO720836 EZK720833:EZK720836 FJG720833:FJG720836 FTC720833:FTC720836 GCY720833:GCY720836 GMU720833:GMU720836 GWQ720833:GWQ720836 HGM720833:HGM720836 HQI720833:HQI720836 IAE720833:IAE720836 IKA720833:IKA720836 ITW720833:ITW720836 JDS720833:JDS720836 JNO720833:JNO720836 JXK720833:JXK720836 KHG720833:KHG720836 KRC720833:KRC720836 LAY720833:LAY720836 LKU720833:LKU720836 LUQ720833:LUQ720836 MEM720833:MEM720836 MOI720833:MOI720836 MYE720833:MYE720836 NIA720833:NIA720836 NRW720833:NRW720836 OBS720833:OBS720836 OLO720833:OLO720836 OVK720833:OVK720836 PFG720833:PFG720836 PPC720833:PPC720836 PYY720833:PYY720836 QIU720833:QIU720836 QSQ720833:QSQ720836 RCM720833:RCM720836 RMI720833:RMI720836 RWE720833:RWE720836 SGA720833:SGA720836 SPW720833:SPW720836 SZS720833:SZS720836 TJO720833:TJO720836 TTK720833:TTK720836 UDG720833:UDG720836 UNC720833:UNC720836 UWY720833:UWY720836 VGU720833:VGU720836 VQQ720833:VQQ720836 WAM720833:WAM720836 WKI720833:WKI720836 WUE720833:WUE720836 XEA720833:XEA720836 HS786369:HS786372 RO786369:RO786372 ABK786369:ABK786372 ALG786369:ALG786372 AVC786369:AVC786372 BEY786369:BEY786372 BOU786369:BOU786372 BYQ786369:BYQ786372 CIM786369:CIM786372 CSI786369:CSI786372 DCE786369:DCE786372 DMA786369:DMA786372 DVW786369:DVW786372 EFS786369:EFS786372 EPO786369:EPO786372 EZK786369:EZK786372 FJG786369:FJG786372 FTC786369:FTC786372 GCY786369:GCY786372 GMU786369:GMU786372 GWQ786369:GWQ786372 HGM786369:HGM786372 HQI786369:HQI786372 IAE786369:IAE786372 IKA786369:IKA786372 ITW786369:ITW786372 JDS786369:JDS786372 JNO786369:JNO786372 JXK786369:JXK786372 KHG786369:KHG786372 KRC786369:KRC786372 LAY786369:LAY786372 LKU786369:LKU786372 LUQ786369:LUQ786372 MEM786369:MEM786372 MOI786369:MOI786372 MYE786369:MYE786372 NIA786369:NIA786372 NRW786369:NRW786372 OBS786369:OBS786372 OLO786369:OLO786372 OVK786369:OVK786372 PFG786369:PFG786372 PPC786369:PPC786372 PYY786369:PYY786372 QIU786369:QIU786372 QSQ786369:QSQ786372 RCM786369:RCM786372 RMI786369:RMI786372 RWE786369:RWE786372 SGA786369:SGA786372 SPW786369:SPW786372 SZS786369:SZS786372 TJO786369:TJO786372 TTK786369:TTK786372 UDG786369:UDG786372 UNC786369:UNC786372 UWY786369:UWY786372 VGU786369:VGU786372 VQQ786369:VQQ786372 WAM786369:WAM786372 WKI786369:WKI786372 WUE786369:WUE786372 XEA786369:XEA786372 HS851905:HS851908 RO851905:RO851908 ABK851905:ABK851908 ALG851905:ALG851908 AVC851905:AVC851908 BEY851905:BEY851908 BOU851905:BOU851908 BYQ851905:BYQ851908 CIM851905:CIM851908 CSI851905:CSI851908 DCE851905:DCE851908 DMA851905:DMA851908 DVW851905:DVW851908 EFS851905:EFS851908 EPO851905:EPO851908 EZK851905:EZK851908 FJG851905:FJG851908 FTC851905:FTC851908 GCY851905:GCY851908 GMU851905:GMU851908 GWQ851905:GWQ851908 HGM851905:HGM851908 HQI851905:HQI851908 IAE851905:IAE851908 IKA851905:IKA851908 ITW851905:ITW851908 JDS851905:JDS851908 JNO851905:JNO851908 JXK851905:JXK851908 KHG851905:KHG851908 KRC851905:KRC851908 LAY851905:LAY851908 LKU851905:LKU851908 LUQ851905:LUQ851908 MEM851905:MEM851908 MOI851905:MOI851908 MYE851905:MYE851908 NIA851905:NIA851908 NRW851905:NRW851908 OBS851905:OBS851908 OLO851905:OLO851908 OVK851905:OVK851908 PFG851905:PFG851908 PPC851905:PPC851908 PYY851905:PYY851908 QIU851905:QIU851908 QSQ851905:QSQ851908 RCM851905:RCM851908 RMI851905:RMI851908 RWE851905:RWE851908 SGA851905:SGA851908 SPW851905:SPW851908 SZS851905:SZS851908 TJO851905:TJO851908 TTK851905:TTK851908 UDG851905:UDG851908 UNC851905:UNC851908 UWY851905:UWY851908 VGU851905:VGU851908 VQQ851905:VQQ851908 WAM851905:WAM851908 WKI851905:WKI851908 WUE851905:WUE851908 XEA851905:XEA851908 HS917441:HS917444 RO917441:RO917444 ABK917441:ABK917444 ALG917441:ALG917444 AVC917441:AVC917444 BEY917441:BEY917444 BOU917441:BOU917444 BYQ917441:BYQ917444 CIM917441:CIM917444 CSI917441:CSI917444 DCE917441:DCE917444 DMA917441:DMA917444 DVW917441:DVW917444 EFS917441:EFS917444 EPO917441:EPO917444 EZK917441:EZK917444 FJG917441:FJG917444 FTC917441:FTC917444 GCY917441:GCY917444 GMU917441:GMU917444 GWQ917441:GWQ917444 HGM917441:HGM917444 HQI917441:HQI917444 IAE917441:IAE917444 IKA917441:IKA917444 ITW917441:ITW917444 JDS917441:JDS917444 JNO917441:JNO917444 JXK917441:JXK917444 KHG917441:KHG917444 KRC917441:KRC917444 LAY917441:LAY917444 LKU917441:LKU917444 LUQ917441:LUQ917444 MEM917441:MEM917444 MOI917441:MOI917444 MYE917441:MYE917444 NIA917441:NIA917444 NRW917441:NRW917444 OBS917441:OBS917444 OLO917441:OLO917444 OVK917441:OVK917444 PFG917441:PFG917444 PPC917441:PPC917444 PYY917441:PYY917444 QIU917441:QIU917444 QSQ917441:QSQ917444 RCM917441:RCM917444 RMI917441:RMI917444 RWE917441:RWE917444 SGA917441:SGA917444 SPW917441:SPW917444 SZS917441:SZS917444 TJO917441:TJO917444 TTK917441:TTK917444 UDG917441:UDG917444 UNC917441:UNC917444 UWY917441:UWY917444 VGU917441:VGU917444 VQQ917441:VQQ917444 WAM917441:WAM917444 WKI917441:WKI917444 WUE917441:WUE917444 XEA917441:XEA917444 HS982977:HS982980 RO982977:RO982980 ABK982977:ABK982980 ALG982977:ALG982980 AVC982977:AVC982980 BEY982977:BEY982980 BOU982977:BOU982980 BYQ982977:BYQ982980 CIM982977:CIM982980 CSI982977:CSI982980 DCE982977:DCE982980 DMA982977:DMA982980 DVW982977:DVW982980 EFS982977:EFS982980 EPO982977:EPO982980 EZK982977:EZK982980 FJG982977:FJG982980 FTC982977:FTC982980 GCY982977:GCY982980 GMU982977:GMU982980 GWQ982977:GWQ982980 HGM982977:HGM982980 HQI982977:HQI982980 IAE982977:IAE982980 IKA982977:IKA982980 ITW982977:ITW982980 JDS982977:JDS982980 JNO982977:JNO982980 JXK982977:JXK982980 KHG982977:KHG982980 KRC982977:KRC982980 LAY982977:LAY982980 LKU982977:LKU982980 LUQ982977:LUQ982980 MEM982977:MEM982980 MOI982977:MOI982980 MYE982977:MYE982980 NIA982977:NIA982980 NRW982977:NRW982980 OBS982977:OBS982980 OLO982977:OLO982980 OVK982977:OVK982980 PFG982977:PFG982980 PPC982977:PPC982980 PYY982977:PYY982980 QIU982977:QIU982980 QSQ982977:QSQ982980 RCM982977:RCM982980 RMI982977:RMI982980 RWE982977:RWE982980 SGA982977:SGA982980 SPW982977:SPW982980 SZS982977:SZS982980 TJO982977:TJO982980 TTK982977:TTK982980 UDG982977:UDG982980 UNC982977:UNC982980 UWY982977:UWY982980 VGU982977:VGU982980 VQQ982977:VQQ982980 WAM982977:WAM982980 WKI982977:WKI982980 WUE982977:WUE982980 XEA982977:XEA982980">
      <formula1>amžius</formula1>
    </dataValidation>
    <dataValidation type="list" allowBlank="1" showInputMessage="1" showErrorMessage="1" sqref="HQ65473:HQ65476 RM65473:RM65476 ABI65473:ABI65476 ALE65473:ALE65476 AVA65473:AVA65476 BEW65473:BEW65476 BOS65473:BOS65476 BYO65473:BYO65476 CIK65473:CIK65476 CSG65473:CSG65476 DCC65473:DCC65476 DLY65473:DLY65476 DVU65473:DVU65476 EFQ65473:EFQ65476 EPM65473:EPM65476 EZI65473:EZI65476 FJE65473:FJE65476 FTA65473:FTA65476 GCW65473:GCW65476 GMS65473:GMS65476 GWO65473:GWO65476 HGK65473:HGK65476 HQG65473:HQG65476 IAC65473:IAC65476 IJY65473:IJY65476 ITU65473:ITU65476 JDQ65473:JDQ65476 JNM65473:JNM65476 JXI65473:JXI65476 KHE65473:KHE65476 KRA65473:KRA65476 LAW65473:LAW65476 LKS65473:LKS65476 LUO65473:LUO65476 MEK65473:MEK65476 MOG65473:MOG65476 MYC65473:MYC65476 NHY65473:NHY65476 NRU65473:NRU65476 OBQ65473:OBQ65476 OLM65473:OLM65476 OVI65473:OVI65476 PFE65473:PFE65476 PPA65473:PPA65476 PYW65473:PYW65476 QIS65473:QIS65476 QSO65473:QSO65476 RCK65473:RCK65476 RMG65473:RMG65476 RWC65473:RWC65476 SFY65473:SFY65476 SPU65473:SPU65476 SZQ65473:SZQ65476 TJM65473:TJM65476 TTI65473:TTI65476 UDE65473:UDE65476 UNA65473:UNA65476 UWW65473:UWW65476 VGS65473:VGS65476 VQO65473:VQO65476 WAK65473:WAK65476 WKG65473:WKG65476 WUC65473:WUC65476 XDY65473:XDY65476 HQ131009:HQ131012 RM131009:RM131012 ABI131009:ABI131012 ALE131009:ALE131012 AVA131009:AVA131012 BEW131009:BEW131012 BOS131009:BOS131012 BYO131009:BYO131012 CIK131009:CIK131012 CSG131009:CSG131012 DCC131009:DCC131012 DLY131009:DLY131012 DVU131009:DVU131012 EFQ131009:EFQ131012 EPM131009:EPM131012 EZI131009:EZI131012 FJE131009:FJE131012 FTA131009:FTA131012 GCW131009:GCW131012 GMS131009:GMS131012 GWO131009:GWO131012 HGK131009:HGK131012 HQG131009:HQG131012 IAC131009:IAC131012 IJY131009:IJY131012 ITU131009:ITU131012 JDQ131009:JDQ131012 JNM131009:JNM131012 JXI131009:JXI131012 KHE131009:KHE131012 KRA131009:KRA131012 LAW131009:LAW131012 LKS131009:LKS131012 LUO131009:LUO131012 MEK131009:MEK131012 MOG131009:MOG131012 MYC131009:MYC131012 NHY131009:NHY131012 NRU131009:NRU131012 OBQ131009:OBQ131012 OLM131009:OLM131012 OVI131009:OVI131012 PFE131009:PFE131012 PPA131009:PPA131012 PYW131009:PYW131012 QIS131009:QIS131012 QSO131009:QSO131012 RCK131009:RCK131012 RMG131009:RMG131012 RWC131009:RWC131012 SFY131009:SFY131012 SPU131009:SPU131012 SZQ131009:SZQ131012 TJM131009:TJM131012 TTI131009:TTI131012 UDE131009:UDE131012 UNA131009:UNA131012 UWW131009:UWW131012 VGS131009:VGS131012 VQO131009:VQO131012 WAK131009:WAK131012 WKG131009:WKG131012 WUC131009:WUC131012 XDY131009:XDY131012 HQ196545:HQ196548 RM196545:RM196548 ABI196545:ABI196548 ALE196545:ALE196548 AVA196545:AVA196548 BEW196545:BEW196548 BOS196545:BOS196548 BYO196545:BYO196548 CIK196545:CIK196548 CSG196545:CSG196548 DCC196545:DCC196548 DLY196545:DLY196548 DVU196545:DVU196548 EFQ196545:EFQ196548 EPM196545:EPM196548 EZI196545:EZI196548 FJE196545:FJE196548 FTA196545:FTA196548 GCW196545:GCW196548 GMS196545:GMS196548 GWO196545:GWO196548 HGK196545:HGK196548 HQG196545:HQG196548 IAC196545:IAC196548 IJY196545:IJY196548 ITU196545:ITU196548 JDQ196545:JDQ196548 JNM196545:JNM196548 JXI196545:JXI196548 KHE196545:KHE196548 KRA196545:KRA196548 LAW196545:LAW196548 LKS196545:LKS196548 LUO196545:LUO196548 MEK196545:MEK196548 MOG196545:MOG196548 MYC196545:MYC196548 NHY196545:NHY196548 NRU196545:NRU196548 OBQ196545:OBQ196548 OLM196545:OLM196548 OVI196545:OVI196548 PFE196545:PFE196548 PPA196545:PPA196548 PYW196545:PYW196548 QIS196545:QIS196548 QSO196545:QSO196548 RCK196545:RCK196548 RMG196545:RMG196548 RWC196545:RWC196548 SFY196545:SFY196548 SPU196545:SPU196548 SZQ196545:SZQ196548 TJM196545:TJM196548 TTI196545:TTI196548 UDE196545:UDE196548 UNA196545:UNA196548 UWW196545:UWW196548 VGS196545:VGS196548 VQO196545:VQO196548 WAK196545:WAK196548 WKG196545:WKG196548 WUC196545:WUC196548 XDY196545:XDY196548 HQ262081:HQ262084 RM262081:RM262084 ABI262081:ABI262084 ALE262081:ALE262084 AVA262081:AVA262084 BEW262081:BEW262084 BOS262081:BOS262084 BYO262081:BYO262084 CIK262081:CIK262084 CSG262081:CSG262084 DCC262081:DCC262084 DLY262081:DLY262084 DVU262081:DVU262084 EFQ262081:EFQ262084 EPM262081:EPM262084 EZI262081:EZI262084 FJE262081:FJE262084 FTA262081:FTA262084 GCW262081:GCW262084 GMS262081:GMS262084 GWO262081:GWO262084 HGK262081:HGK262084 HQG262081:HQG262084 IAC262081:IAC262084 IJY262081:IJY262084 ITU262081:ITU262084 JDQ262081:JDQ262084 JNM262081:JNM262084 JXI262081:JXI262084 KHE262081:KHE262084 KRA262081:KRA262084 LAW262081:LAW262084 LKS262081:LKS262084 LUO262081:LUO262084 MEK262081:MEK262084 MOG262081:MOG262084 MYC262081:MYC262084 NHY262081:NHY262084 NRU262081:NRU262084 OBQ262081:OBQ262084 OLM262081:OLM262084 OVI262081:OVI262084 PFE262081:PFE262084 PPA262081:PPA262084 PYW262081:PYW262084 QIS262081:QIS262084 QSO262081:QSO262084 RCK262081:RCK262084 RMG262081:RMG262084 RWC262081:RWC262084 SFY262081:SFY262084 SPU262081:SPU262084 SZQ262081:SZQ262084 TJM262081:TJM262084 TTI262081:TTI262084 UDE262081:UDE262084 UNA262081:UNA262084 UWW262081:UWW262084 VGS262081:VGS262084 VQO262081:VQO262084 WAK262081:WAK262084 WKG262081:WKG262084 WUC262081:WUC262084 XDY262081:XDY262084 HQ327617:HQ327620 RM327617:RM327620 ABI327617:ABI327620 ALE327617:ALE327620 AVA327617:AVA327620 BEW327617:BEW327620 BOS327617:BOS327620 BYO327617:BYO327620 CIK327617:CIK327620 CSG327617:CSG327620 DCC327617:DCC327620 DLY327617:DLY327620 DVU327617:DVU327620 EFQ327617:EFQ327620 EPM327617:EPM327620 EZI327617:EZI327620 FJE327617:FJE327620 FTA327617:FTA327620 GCW327617:GCW327620 GMS327617:GMS327620 GWO327617:GWO327620 HGK327617:HGK327620 HQG327617:HQG327620 IAC327617:IAC327620 IJY327617:IJY327620 ITU327617:ITU327620 JDQ327617:JDQ327620 JNM327617:JNM327620 JXI327617:JXI327620 KHE327617:KHE327620 KRA327617:KRA327620 LAW327617:LAW327620 LKS327617:LKS327620 LUO327617:LUO327620 MEK327617:MEK327620 MOG327617:MOG327620 MYC327617:MYC327620 NHY327617:NHY327620 NRU327617:NRU327620 OBQ327617:OBQ327620 OLM327617:OLM327620 OVI327617:OVI327620 PFE327617:PFE327620 PPA327617:PPA327620 PYW327617:PYW327620 QIS327617:QIS327620 QSO327617:QSO327620 RCK327617:RCK327620 RMG327617:RMG327620 RWC327617:RWC327620 SFY327617:SFY327620 SPU327617:SPU327620 SZQ327617:SZQ327620 TJM327617:TJM327620 TTI327617:TTI327620 UDE327617:UDE327620 UNA327617:UNA327620 UWW327617:UWW327620 VGS327617:VGS327620 VQO327617:VQO327620 WAK327617:WAK327620 WKG327617:WKG327620 WUC327617:WUC327620 XDY327617:XDY327620 HQ393153:HQ393156 RM393153:RM393156 ABI393153:ABI393156 ALE393153:ALE393156 AVA393153:AVA393156 BEW393153:BEW393156 BOS393153:BOS393156 BYO393153:BYO393156 CIK393153:CIK393156 CSG393153:CSG393156 DCC393153:DCC393156 DLY393153:DLY393156 DVU393153:DVU393156 EFQ393153:EFQ393156 EPM393153:EPM393156 EZI393153:EZI393156 FJE393153:FJE393156 FTA393153:FTA393156 GCW393153:GCW393156 GMS393153:GMS393156 GWO393153:GWO393156 HGK393153:HGK393156 HQG393153:HQG393156 IAC393153:IAC393156 IJY393153:IJY393156 ITU393153:ITU393156 JDQ393153:JDQ393156 JNM393153:JNM393156 JXI393153:JXI393156 KHE393153:KHE393156 KRA393153:KRA393156 LAW393153:LAW393156 LKS393153:LKS393156 LUO393153:LUO393156 MEK393153:MEK393156 MOG393153:MOG393156 MYC393153:MYC393156 NHY393153:NHY393156 NRU393153:NRU393156 OBQ393153:OBQ393156 OLM393153:OLM393156 OVI393153:OVI393156 PFE393153:PFE393156 PPA393153:PPA393156 PYW393153:PYW393156 QIS393153:QIS393156 QSO393153:QSO393156 RCK393153:RCK393156 RMG393153:RMG393156 RWC393153:RWC393156 SFY393153:SFY393156 SPU393153:SPU393156 SZQ393153:SZQ393156 TJM393153:TJM393156 TTI393153:TTI393156 UDE393153:UDE393156 UNA393153:UNA393156 UWW393153:UWW393156 VGS393153:VGS393156 VQO393153:VQO393156 WAK393153:WAK393156 WKG393153:WKG393156 WUC393153:WUC393156 XDY393153:XDY393156 HQ458689:HQ458692 RM458689:RM458692 ABI458689:ABI458692 ALE458689:ALE458692 AVA458689:AVA458692 BEW458689:BEW458692 BOS458689:BOS458692 BYO458689:BYO458692 CIK458689:CIK458692 CSG458689:CSG458692 DCC458689:DCC458692 DLY458689:DLY458692 DVU458689:DVU458692 EFQ458689:EFQ458692 EPM458689:EPM458692 EZI458689:EZI458692 FJE458689:FJE458692 FTA458689:FTA458692 GCW458689:GCW458692 GMS458689:GMS458692 GWO458689:GWO458692 HGK458689:HGK458692 HQG458689:HQG458692 IAC458689:IAC458692 IJY458689:IJY458692 ITU458689:ITU458692 JDQ458689:JDQ458692 JNM458689:JNM458692 JXI458689:JXI458692 KHE458689:KHE458692 KRA458689:KRA458692 LAW458689:LAW458692 LKS458689:LKS458692 LUO458689:LUO458692 MEK458689:MEK458692 MOG458689:MOG458692 MYC458689:MYC458692 NHY458689:NHY458692 NRU458689:NRU458692 OBQ458689:OBQ458692 OLM458689:OLM458692 OVI458689:OVI458692 PFE458689:PFE458692 PPA458689:PPA458692 PYW458689:PYW458692 QIS458689:QIS458692 QSO458689:QSO458692 RCK458689:RCK458692 RMG458689:RMG458692 RWC458689:RWC458692 SFY458689:SFY458692 SPU458689:SPU458692 SZQ458689:SZQ458692 TJM458689:TJM458692 TTI458689:TTI458692 UDE458689:UDE458692 UNA458689:UNA458692 UWW458689:UWW458692 VGS458689:VGS458692 VQO458689:VQO458692 WAK458689:WAK458692 WKG458689:WKG458692 WUC458689:WUC458692 XDY458689:XDY458692 HQ524225:HQ524228 RM524225:RM524228 ABI524225:ABI524228 ALE524225:ALE524228 AVA524225:AVA524228 BEW524225:BEW524228 BOS524225:BOS524228 BYO524225:BYO524228 CIK524225:CIK524228 CSG524225:CSG524228 DCC524225:DCC524228 DLY524225:DLY524228 DVU524225:DVU524228 EFQ524225:EFQ524228 EPM524225:EPM524228 EZI524225:EZI524228 FJE524225:FJE524228 FTA524225:FTA524228 GCW524225:GCW524228 GMS524225:GMS524228 GWO524225:GWO524228 HGK524225:HGK524228 HQG524225:HQG524228 IAC524225:IAC524228 IJY524225:IJY524228 ITU524225:ITU524228 JDQ524225:JDQ524228 JNM524225:JNM524228 JXI524225:JXI524228 KHE524225:KHE524228 KRA524225:KRA524228 LAW524225:LAW524228 LKS524225:LKS524228 LUO524225:LUO524228 MEK524225:MEK524228 MOG524225:MOG524228 MYC524225:MYC524228 NHY524225:NHY524228 NRU524225:NRU524228 OBQ524225:OBQ524228 OLM524225:OLM524228 OVI524225:OVI524228 PFE524225:PFE524228 PPA524225:PPA524228 PYW524225:PYW524228 QIS524225:QIS524228 QSO524225:QSO524228 RCK524225:RCK524228 RMG524225:RMG524228 RWC524225:RWC524228 SFY524225:SFY524228 SPU524225:SPU524228 SZQ524225:SZQ524228 TJM524225:TJM524228 TTI524225:TTI524228 UDE524225:UDE524228 UNA524225:UNA524228 UWW524225:UWW524228 VGS524225:VGS524228 VQO524225:VQO524228 WAK524225:WAK524228 WKG524225:WKG524228 WUC524225:WUC524228 XDY524225:XDY524228 HQ589761:HQ589764 RM589761:RM589764 ABI589761:ABI589764 ALE589761:ALE589764 AVA589761:AVA589764 BEW589761:BEW589764 BOS589761:BOS589764 BYO589761:BYO589764 CIK589761:CIK589764 CSG589761:CSG589764 DCC589761:DCC589764 DLY589761:DLY589764 DVU589761:DVU589764 EFQ589761:EFQ589764 EPM589761:EPM589764 EZI589761:EZI589764 FJE589761:FJE589764 FTA589761:FTA589764 GCW589761:GCW589764 GMS589761:GMS589764 GWO589761:GWO589764 HGK589761:HGK589764 HQG589761:HQG589764 IAC589761:IAC589764 IJY589761:IJY589764 ITU589761:ITU589764 JDQ589761:JDQ589764 JNM589761:JNM589764 JXI589761:JXI589764 KHE589761:KHE589764 KRA589761:KRA589764 LAW589761:LAW589764 LKS589761:LKS589764 LUO589761:LUO589764 MEK589761:MEK589764 MOG589761:MOG589764 MYC589761:MYC589764 NHY589761:NHY589764 NRU589761:NRU589764 OBQ589761:OBQ589764 OLM589761:OLM589764 OVI589761:OVI589764 PFE589761:PFE589764 PPA589761:PPA589764 PYW589761:PYW589764 QIS589761:QIS589764 QSO589761:QSO589764 RCK589761:RCK589764 RMG589761:RMG589764 RWC589761:RWC589764 SFY589761:SFY589764 SPU589761:SPU589764 SZQ589761:SZQ589764 TJM589761:TJM589764 TTI589761:TTI589764 UDE589761:UDE589764 UNA589761:UNA589764 UWW589761:UWW589764 VGS589761:VGS589764 VQO589761:VQO589764 WAK589761:WAK589764 WKG589761:WKG589764 WUC589761:WUC589764 XDY589761:XDY589764 HQ655297:HQ655300 RM655297:RM655300 ABI655297:ABI655300 ALE655297:ALE655300 AVA655297:AVA655300 BEW655297:BEW655300 BOS655297:BOS655300 BYO655297:BYO655300 CIK655297:CIK655300 CSG655297:CSG655300 DCC655297:DCC655300 DLY655297:DLY655300 DVU655297:DVU655300 EFQ655297:EFQ655300 EPM655297:EPM655300 EZI655297:EZI655300 FJE655297:FJE655300 FTA655297:FTA655300 GCW655297:GCW655300 GMS655297:GMS655300 GWO655297:GWO655300 HGK655297:HGK655300 HQG655297:HQG655300 IAC655297:IAC655300 IJY655297:IJY655300 ITU655297:ITU655300 JDQ655297:JDQ655300 JNM655297:JNM655300 JXI655297:JXI655300 KHE655297:KHE655300 KRA655297:KRA655300 LAW655297:LAW655300 LKS655297:LKS655300 LUO655297:LUO655300 MEK655297:MEK655300 MOG655297:MOG655300 MYC655297:MYC655300 NHY655297:NHY655300 NRU655297:NRU655300 OBQ655297:OBQ655300 OLM655297:OLM655300 OVI655297:OVI655300 PFE655297:PFE655300 PPA655297:PPA655300 PYW655297:PYW655300 QIS655297:QIS655300 QSO655297:QSO655300 RCK655297:RCK655300 RMG655297:RMG655300 RWC655297:RWC655300 SFY655297:SFY655300 SPU655297:SPU655300 SZQ655297:SZQ655300 TJM655297:TJM655300 TTI655297:TTI655300 UDE655297:UDE655300 UNA655297:UNA655300 UWW655297:UWW655300 VGS655297:VGS655300 VQO655297:VQO655300 WAK655297:WAK655300 WKG655297:WKG655300 WUC655297:WUC655300 XDY655297:XDY655300 HQ720833:HQ720836 RM720833:RM720836 ABI720833:ABI720836 ALE720833:ALE720836 AVA720833:AVA720836 BEW720833:BEW720836 BOS720833:BOS720836 BYO720833:BYO720836 CIK720833:CIK720836 CSG720833:CSG720836 DCC720833:DCC720836 DLY720833:DLY720836 DVU720833:DVU720836 EFQ720833:EFQ720836 EPM720833:EPM720836 EZI720833:EZI720836 FJE720833:FJE720836 FTA720833:FTA720836 GCW720833:GCW720836 GMS720833:GMS720836 GWO720833:GWO720836 HGK720833:HGK720836 HQG720833:HQG720836 IAC720833:IAC720836 IJY720833:IJY720836 ITU720833:ITU720836 JDQ720833:JDQ720836 JNM720833:JNM720836 JXI720833:JXI720836 KHE720833:KHE720836 KRA720833:KRA720836 LAW720833:LAW720836 LKS720833:LKS720836 LUO720833:LUO720836 MEK720833:MEK720836 MOG720833:MOG720836 MYC720833:MYC720836 NHY720833:NHY720836 NRU720833:NRU720836 OBQ720833:OBQ720836 OLM720833:OLM720836 OVI720833:OVI720836 PFE720833:PFE720836 PPA720833:PPA720836 PYW720833:PYW720836 QIS720833:QIS720836 QSO720833:QSO720836 RCK720833:RCK720836 RMG720833:RMG720836 RWC720833:RWC720836 SFY720833:SFY720836 SPU720833:SPU720836 SZQ720833:SZQ720836 TJM720833:TJM720836 TTI720833:TTI720836 UDE720833:UDE720836 UNA720833:UNA720836 UWW720833:UWW720836 VGS720833:VGS720836 VQO720833:VQO720836 WAK720833:WAK720836 WKG720833:WKG720836 WUC720833:WUC720836 XDY720833:XDY720836 HQ786369:HQ786372 RM786369:RM786372 ABI786369:ABI786372 ALE786369:ALE786372 AVA786369:AVA786372 BEW786369:BEW786372 BOS786369:BOS786372 BYO786369:BYO786372 CIK786369:CIK786372 CSG786369:CSG786372 DCC786369:DCC786372 DLY786369:DLY786372 DVU786369:DVU786372 EFQ786369:EFQ786372 EPM786369:EPM786372 EZI786369:EZI786372 FJE786369:FJE786372 FTA786369:FTA786372 GCW786369:GCW786372 GMS786369:GMS786372 GWO786369:GWO786372 HGK786369:HGK786372 HQG786369:HQG786372 IAC786369:IAC786372 IJY786369:IJY786372 ITU786369:ITU786372 JDQ786369:JDQ786372 JNM786369:JNM786372 JXI786369:JXI786372 KHE786369:KHE786372 KRA786369:KRA786372 LAW786369:LAW786372 LKS786369:LKS786372 LUO786369:LUO786372 MEK786369:MEK786372 MOG786369:MOG786372 MYC786369:MYC786372 NHY786369:NHY786372 NRU786369:NRU786372 OBQ786369:OBQ786372 OLM786369:OLM786372 OVI786369:OVI786372 PFE786369:PFE786372 PPA786369:PPA786372 PYW786369:PYW786372 QIS786369:QIS786372 QSO786369:QSO786372 RCK786369:RCK786372 RMG786369:RMG786372 RWC786369:RWC786372 SFY786369:SFY786372 SPU786369:SPU786372 SZQ786369:SZQ786372 TJM786369:TJM786372 TTI786369:TTI786372 UDE786369:UDE786372 UNA786369:UNA786372 UWW786369:UWW786372 VGS786369:VGS786372 VQO786369:VQO786372 WAK786369:WAK786372 WKG786369:WKG786372 WUC786369:WUC786372 XDY786369:XDY786372 HQ851905:HQ851908 RM851905:RM851908 ABI851905:ABI851908 ALE851905:ALE851908 AVA851905:AVA851908 BEW851905:BEW851908 BOS851905:BOS851908 BYO851905:BYO851908 CIK851905:CIK851908 CSG851905:CSG851908 DCC851905:DCC851908 DLY851905:DLY851908 DVU851905:DVU851908 EFQ851905:EFQ851908 EPM851905:EPM851908 EZI851905:EZI851908 FJE851905:FJE851908 FTA851905:FTA851908 GCW851905:GCW851908 GMS851905:GMS851908 GWO851905:GWO851908 HGK851905:HGK851908 HQG851905:HQG851908 IAC851905:IAC851908 IJY851905:IJY851908 ITU851905:ITU851908 JDQ851905:JDQ851908 JNM851905:JNM851908 JXI851905:JXI851908 KHE851905:KHE851908 KRA851905:KRA851908 LAW851905:LAW851908 LKS851905:LKS851908 LUO851905:LUO851908 MEK851905:MEK851908 MOG851905:MOG851908 MYC851905:MYC851908 NHY851905:NHY851908 NRU851905:NRU851908 OBQ851905:OBQ851908 OLM851905:OLM851908 OVI851905:OVI851908 PFE851905:PFE851908 PPA851905:PPA851908 PYW851905:PYW851908 QIS851905:QIS851908 QSO851905:QSO851908 RCK851905:RCK851908 RMG851905:RMG851908 RWC851905:RWC851908 SFY851905:SFY851908 SPU851905:SPU851908 SZQ851905:SZQ851908 TJM851905:TJM851908 TTI851905:TTI851908 UDE851905:UDE851908 UNA851905:UNA851908 UWW851905:UWW851908 VGS851905:VGS851908 VQO851905:VQO851908 WAK851905:WAK851908 WKG851905:WKG851908 WUC851905:WUC851908 XDY851905:XDY851908 HQ917441:HQ917444 RM917441:RM917444 ABI917441:ABI917444 ALE917441:ALE917444 AVA917441:AVA917444 BEW917441:BEW917444 BOS917441:BOS917444 BYO917441:BYO917444 CIK917441:CIK917444 CSG917441:CSG917444 DCC917441:DCC917444 DLY917441:DLY917444 DVU917441:DVU917444 EFQ917441:EFQ917444 EPM917441:EPM917444 EZI917441:EZI917444 FJE917441:FJE917444 FTA917441:FTA917444 GCW917441:GCW917444 GMS917441:GMS917444 GWO917441:GWO917444 HGK917441:HGK917444 HQG917441:HQG917444 IAC917441:IAC917444 IJY917441:IJY917444 ITU917441:ITU917444 JDQ917441:JDQ917444 JNM917441:JNM917444 JXI917441:JXI917444 KHE917441:KHE917444 KRA917441:KRA917444 LAW917441:LAW917444 LKS917441:LKS917444 LUO917441:LUO917444 MEK917441:MEK917444 MOG917441:MOG917444 MYC917441:MYC917444 NHY917441:NHY917444 NRU917441:NRU917444 OBQ917441:OBQ917444 OLM917441:OLM917444 OVI917441:OVI917444 PFE917441:PFE917444 PPA917441:PPA917444 PYW917441:PYW917444 QIS917441:QIS917444 QSO917441:QSO917444 RCK917441:RCK917444 RMG917441:RMG917444 RWC917441:RWC917444 SFY917441:SFY917444 SPU917441:SPU917444 SZQ917441:SZQ917444 TJM917441:TJM917444 TTI917441:TTI917444 UDE917441:UDE917444 UNA917441:UNA917444 UWW917441:UWW917444 VGS917441:VGS917444 VQO917441:VQO917444 WAK917441:WAK917444 WKG917441:WKG917444 WUC917441:WUC917444 XDY917441:XDY917444 HQ982977:HQ982980 RM982977:RM982980 ABI982977:ABI982980 ALE982977:ALE982980 AVA982977:AVA982980 BEW982977:BEW982980 BOS982977:BOS982980 BYO982977:BYO982980 CIK982977:CIK982980 CSG982977:CSG982980 DCC982977:DCC982980 DLY982977:DLY982980 DVU982977:DVU982980 EFQ982977:EFQ982980 EPM982977:EPM982980 EZI982977:EZI982980 FJE982977:FJE982980 FTA982977:FTA982980 GCW982977:GCW982980 GMS982977:GMS982980 GWO982977:GWO982980 HGK982977:HGK982980 HQG982977:HQG982980 IAC982977:IAC982980 IJY982977:IJY982980 ITU982977:ITU982980 JDQ982977:JDQ982980 JNM982977:JNM982980 JXI982977:JXI982980 KHE982977:KHE982980 KRA982977:KRA982980 LAW982977:LAW982980 LKS982977:LKS982980 LUO982977:LUO982980 MEK982977:MEK982980 MOG982977:MOG982980 MYC982977:MYC982980 NHY982977:NHY982980 NRU982977:NRU982980 OBQ982977:OBQ982980 OLM982977:OLM982980 OVI982977:OVI982980 PFE982977:PFE982980 PPA982977:PPA982980 PYW982977:PYW982980 QIS982977:QIS982980 QSO982977:QSO982980 RCK982977:RCK982980 RMG982977:RMG982980 RWC982977:RWC982980 SFY982977:SFY982980 SPU982977:SPU982980 SZQ982977:SZQ982980 TJM982977:TJM982980 TTI982977:TTI982980 UDE982977:UDE982980 UNA982977:UNA982980 UWW982977:UWW982980 VGS982977:VGS982980 VQO982977:VQO982980 WAK982977:WAK982980 WKG982977:WKG982980 WUC982977:WUC982980 XDY982977:XDY982980">
      <formula1>studentai</formula1>
    </dataValidation>
    <dataValidation type="list" allowBlank="1" showErrorMessage="1" sqref="JA65454 SW65454 ACS65454 AMO65454 AWK65454 BGG65454 BQC65454 BZY65454 CJU65454 CTQ65454 DDM65454 DNI65454 DXE65454 EHA65454 EQW65454 FAS65454 FKO65454 FUK65454 GEG65454 GOC65454 GXY65454 HHU65454 HRQ65454 IBM65454 ILI65454 IVE65454 JFA65454 JOW65454 JYS65454 KIO65454 KSK65454 LCG65454 LMC65454 LVY65454 MFU65454 MPQ65454 MZM65454 NJI65454 NTE65454 ODA65454 OMW65454 OWS65454 PGO65454 PQK65454 QAG65454 QKC65454 QTY65454 RDU65454 RNQ65454 RXM65454 SHI65454 SRE65454 TBA65454 TKW65454 TUS65454 UEO65454 UOK65454 UYG65454 VIC65454 VRY65454 WBU65454 WLQ65454 WVM65454 JA130990 SW130990 ACS130990 AMO130990 AWK130990 BGG130990 BQC130990 BZY130990 CJU130990 CTQ130990 DDM130990 DNI130990 DXE130990 EHA130990 EQW130990 FAS130990 FKO130990 FUK130990 GEG130990 GOC130990 GXY130990 HHU130990 HRQ130990 IBM130990 ILI130990 IVE130990 JFA130990 JOW130990 JYS130990 KIO130990 KSK130990 LCG130990 LMC130990 LVY130990 MFU130990 MPQ130990 MZM130990 NJI130990 NTE130990 ODA130990 OMW130990 OWS130990 PGO130990 PQK130990 QAG130990 QKC130990 QTY130990 RDU130990 RNQ130990 RXM130990 SHI130990 SRE130990 TBA130990 TKW130990 TUS130990 UEO130990 UOK130990 UYG130990 VIC130990 VRY130990 WBU130990 WLQ130990 WVM130990 JA196526 SW196526 ACS196526 AMO196526 AWK196526 BGG196526 BQC196526 BZY196526 CJU196526 CTQ196526 DDM196526 DNI196526 DXE196526 EHA196526 EQW196526 FAS196526 FKO196526 FUK196526 GEG196526 GOC196526 GXY196526 HHU196526 HRQ196526 IBM196526 ILI196526 IVE196526 JFA196526 JOW196526 JYS196526 KIO196526 KSK196526 LCG196526 LMC196526 LVY196526 MFU196526 MPQ196526 MZM196526 NJI196526 NTE196526 ODA196526 OMW196526 OWS196526 PGO196526 PQK196526 QAG196526 QKC196526 QTY196526 RDU196526 RNQ196526 RXM196526 SHI196526 SRE196526 TBA196526 TKW196526 TUS196526 UEO196526 UOK196526 UYG196526 VIC196526 VRY196526 WBU196526 WLQ196526 WVM196526 JA262062 SW262062 ACS262062 AMO262062 AWK262062 BGG262062 BQC262062 BZY262062 CJU262062 CTQ262062 DDM262062 DNI262062 DXE262062 EHA262062 EQW262062 FAS262062 FKO262062 FUK262062 GEG262062 GOC262062 GXY262062 HHU262062 HRQ262062 IBM262062 ILI262062 IVE262062 JFA262062 JOW262062 JYS262062 KIO262062 KSK262062 LCG262062 LMC262062 LVY262062 MFU262062 MPQ262062 MZM262062 NJI262062 NTE262062 ODA262062 OMW262062 OWS262062 PGO262062 PQK262062 QAG262062 QKC262062 QTY262062 RDU262062 RNQ262062 RXM262062 SHI262062 SRE262062 TBA262062 TKW262062 TUS262062 UEO262062 UOK262062 UYG262062 VIC262062 VRY262062 WBU262062 WLQ262062 WVM262062 JA327598 SW327598 ACS327598 AMO327598 AWK327598 BGG327598 BQC327598 BZY327598 CJU327598 CTQ327598 DDM327598 DNI327598 DXE327598 EHA327598 EQW327598 FAS327598 FKO327598 FUK327598 GEG327598 GOC327598 GXY327598 HHU327598 HRQ327598 IBM327598 ILI327598 IVE327598 JFA327598 JOW327598 JYS327598 KIO327598 KSK327598 LCG327598 LMC327598 LVY327598 MFU327598 MPQ327598 MZM327598 NJI327598 NTE327598 ODA327598 OMW327598 OWS327598 PGO327598 PQK327598 QAG327598 QKC327598 QTY327598 RDU327598 RNQ327598 RXM327598 SHI327598 SRE327598 TBA327598 TKW327598 TUS327598 UEO327598 UOK327598 UYG327598 VIC327598 VRY327598 WBU327598 WLQ327598 WVM327598 JA393134 SW393134 ACS393134 AMO393134 AWK393134 BGG393134 BQC393134 BZY393134 CJU393134 CTQ393134 DDM393134 DNI393134 DXE393134 EHA393134 EQW393134 FAS393134 FKO393134 FUK393134 GEG393134 GOC393134 GXY393134 HHU393134 HRQ393134 IBM393134 ILI393134 IVE393134 JFA393134 JOW393134 JYS393134 KIO393134 KSK393134 LCG393134 LMC393134 LVY393134 MFU393134 MPQ393134 MZM393134 NJI393134 NTE393134 ODA393134 OMW393134 OWS393134 PGO393134 PQK393134 QAG393134 QKC393134 QTY393134 RDU393134 RNQ393134 RXM393134 SHI393134 SRE393134 TBA393134 TKW393134 TUS393134 UEO393134 UOK393134 UYG393134 VIC393134 VRY393134 WBU393134 WLQ393134 WVM393134 JA458670 SW458670 ACS458670 AMO458670 AWK458670 BGG458670 BQC458670 BZY458670 CJU458670 CTQ458670 DDM458670 DNI458670 DXE458670 EHA458670 EQW458670 FAS458670 FKO458670 FUK458670 GEG458670 GOC458670 GXY458670 HHU458670 HRQ458670 IBM458670 ILI458670 IVE458670 JFA458670 JOW458670 JYS458670 KIO458670 KSK458670 LCG458670 LMC458670 LVY458670 MFU458670 MPQ458670 MZM458670 NJI458670 NTE458670 ODA458670 OMW458670 OWS458670 PGO458670 PQK458670 QAG458670 QKC458670 QTY458670 RDU458670 RNQ458670 RXM458670 SHI458670 SRE458670 TBA458670 TKW458670 TUS458670 UEO458670 UOK458670 UYG458670 VIC458670 VRY458670 WBU458670 WLQ458670 WVM458670 JA524206 SW524206 ACS524206 AMO524206 AWK524206 BGG524206 BQC524206 BZY524206 CJU524206 CTQ524206 DDM524206 DNI524206 DXE524206 EHA524206 EQW524206 FAS524206 FKO524206 FUK524206 GEG524206 GOC524206 GXY524206 HHU524206 HRQ524206 IBM524206 ILI524206 IVE524206 JFA524206 JOW524206 JYS524206 KIO524206 KSK524206 LCG524206 LMC524206 LVY524206 MFU524206 MPQ524206 MZM524206 NJI524206 NTE524206 ODA524206 OMW524206 OWS524206 PGO524206 PQK524206 QAG524206 QKC524206 QTY524206 RDU524206 RNQ524206 RXM524206 SHI524206 SRE524206 TBA524206 TKW524206 TUS524206 UEO524206 UOK524206 UYG524206 VIC524206 VRY524206 WBU524206 WLQ524206 WVM524206 JA589742 SW589742 ACS589742 AMO589742 AWK589742 BGG589742 BQC589742 BZY589742 CJU589742 CTQ589742 DDM589742 DNI589742 DXE589742 EHA589742 EQW589742 FAS589742 FKO589742 FUK589742 GEG589742 GOC589742 GXY589742 HHU589742 HRQ589742 IBM589742 ILI589742 IVE589742 JFA589742 JOW589742 JYS589742 KIO589742 KSK589742 LCG589742 LMC589742 LVY589742 MFU589742 MPQ589742 MZM589742 NJI589742 NTE589742 ODA589742 OMW589742 OWS589742 PGO589742 PQK589742 QAG589742 QKC589742 QTY589742 RDU589742 RNQ589742 RXM589742 SHI589742 SRE589742 TBA589742 TKW589742 TUS589742 UEO589742 UOK589742 UYG589742 VIC589742 VRY589742 WBU589742 WLQ589742 WVM589742 JA655278 SW655278 ACS655278 AMO655278 AWK655278 BGG655278 BQC655278 BZY655278 CJU655278 CTQ655278 DDM655278 DNI655278 DXE655278 EHA655278 EQW655278 FAS655278 FKO655278 FUK655278 GEG655278 GOC655278 GXY655278 HHU655278 HRQ655278 IBM655278 ILI655278 IVE655278 JFA655278 JOW655278 JYS655278 KIO655278 KSK655278 LCG655278 LMC655278 LVY655278 MFU655278 MPQ655278 MZM655278 NJI655278 NTE655278 ODA655278 OMW655278 OWS655278 PGO655278 PQK655278 QAG655278 QKC655278 QTY655278 RDU655278 RNQ655278 RXM655278 SHI655278 SRE655278 TBA655278 TKW655278 TUS655278 UEO655278 UOK655278 UYG655278 VIC655278 VRY655278 WBU655278 WLQ655278 WVM655278 JA720814 SW720814 ACS720814 AMO720814 AWK720814 BGG720814 BQC720814 BZY720814 CJU720814 CTQ720814 DDM720814 DNI720814 DXE720814 EHA720814 EQW720814 FAS720814 FKO720814 FUK720814 GEG720814 GOC720814 GXY720814 HHU720814 HRQ720814 IBM720814 ILI720814 IVE720814 JFA720814 JOW720814 JYS720814 KIO720814 KSK720814 LCG720814 LMC720814 LVY720814 MFU720814 MPQ720814 MZM720814 NJI720814 NTE720814 ODA720814 OMW720814 OWS720814 PGO720814 PQK720814 QAG720814 QKC720814 QTY720814 RDU720814 RNQ720814 RXM720814 SHI720814 SRE720814 TBA720814 TKW720814 TUS720814 UEO720814 UOK720814 UYG720814 VIC720814 VRY720814 WBU720814 WLQ720814 WVM720814 JA786350 SW786350 ACS786350 AMO786350 AWK786350 BGG786350 BQC786350 BZY786350 CJU786350 CTQ786350 DDM786350 DNI786350 DXE786350 EHA786350 EQW786350 FAS786350 FKO786350 FUK786350 GEG786350 GOC786350 GXY786350 HHU786350 HRQ786350 IBM786350 ILI786350 IVE786350 JFA786350 JOW786350 JYS786350 KIO786350 KSK786350 LCG786350 LMC786350 LVY786350 MFU786350 MPQ786350 MZM786350 NJI786350 NTE786350 ODA786350 OMW786350 OWS786350 PGO786350 PQK786350 QAG786350 QKC786350 QTY786350 RDU786350 RNQ786350 RXM786350 SHI786350 SRE786350 TBA786350 TKW786350 TUS786350 UEO786350 UOK786350 UYG786350 VIC786350 VRY786350 WBU786350 WLQ786350 WVM786350 JA851886 SW851886 ACS851886 AMO851886 AWK851886 BGG851886 BQC851886 BZY851886 CJU851886 CTQ851886 DDM851886 DNI851886 DXE851886 EHA851886 EQW851886 FAS851886 FKO851886 FUK851886 GEG851886 GOC851886 GXY851886 HHU851886 HRQ851886 IBM851886 ILI851886 IVE851886 JFA851886 JOW851886 JYS851886 KIO851886 KSK851886 LCG851886 LMC851886 LVY851886 MFU851886 MPQ851886 MZM851886 NJI851886 NTE851886 ODA851886 OMW851886 OWS851886 PGO851886 PQK851886 QAG851886 QKC851886 QTY851886 RDU851886 RNQ851886 RXM851886 SHI851886 SRE851886 TBA851886 TKW851886 TUS851886 UEO851886 UOK851886 UYG851886 VIC851886 VRY851886 WBU851886 WLQ851886 WVM851886 JA917422 SW917422 ACS917422 AMO917422 AWK917422 BGG917422 BQC917422 BZY917422 CJU917422 CTQ917422 DDM917422 DNI917422 DXE917422 EHA917422 EQW917422 FAS917422 FKO917422 FUK917422 GEG917422 GOC917422 GXY917422 HHU917422 HRQ917422 IBM917422 ILI917422 IVE917422 JFA917422 JOW917422 JYS917422 KIO917422 KSK917422 LCG917422 LMC917422 LVY917422 MFU917422 MPQ917422 MZM917422 NJI917422 NTE917422 ODA917422 OMW917422 OWS917422 PGO917422 PQK917422 QAG917422 QKC917422 QTY917422 RDU917422 RNQ917422 RXM917422 SHI917422 SRE917422 TBA917422 TKW917422 TUS917422 UEO917422 UOK917422 UYG917422 VIC917422 VRY917422 WBU917422 WLQ917422 WVM917422 JA982958 SW982958 ACS982958 AMO982958 AWK982958 BGG982958 BQC982958 BZY982958 CJU982958 CTQ982958 DDM982958 DNI982958 DXE982958 EHA982958 EQW982958 FAS982958 FKO982958 FUK982958 GEG982958 GOC982958 GXY982958 HHU982958 HRQ982958 IBM982958 ILI982958 IVE982958 JFA982958 JOW982958 JYS982958 KIO982958 KSK982958 LCG982958 LMC982958 LVY982958 MFU982958 MPQ982958 MZM982958 NJI982958 NTE982958 ODA982958 OMW982958 OWS982958 PGO982958 PQK982958 QAG982958 QKC982958 QTY982958 RDU982958 RNQ982958 RXM982958 SHI982958 SRE982958 TBA982958 TKW982958 TUS982958 UEO982958 UOK982958 UYG982958 VIC982958 VRY982958 WBU982958 WLQ982958 WVM982958 JA65464:JA65469 SW65464:SW65469 ACS65464:ACS65469 AMO65464:AMO65469 AWK65464:AWK65469 BGG65464:BGG65469 BQC65464:BQC65469 BZY65464:BZY65469 CJU65464:CJU65469 CTQ65464:CTQ65469 DDM65464:DDM65469 DNI65464:DNI65469 DXE65464:DXE65469 EHA65464:EHA65469 EQW65464:EQW65469 FAS65464:FAS65469 FKO65464:FKO65469 FUK65464:FUK65469 GEG65464:GEG65469 GOC65464:GOC65469 GXY65464:GXY65469 HHU65464:HHU65469 HRQ65464:HRQ65469 IBM65464:IBM65469 ILI65464:ILI65469 IVE65464:IVE65469 JFA65464:JFA65469 JOW65464:JOW65469 JYS65464:JYS65469 KIO65464:KIO65469 KSK65464:KSK65469 LCG65464:LCG65469 LMC65464:LMC65469 LVY65464:LVY65469 MFU65464:MFU65469 MPQ65464:MPQ65469 MZM65464:MZM65469 NJI65464:NJI65469 NTE65464:NTE65469 ODA65464:ODA65469 OMW65464:OMW65469 OWS65464:OWS65469 PGO65464:PGO65469 PQK65464:PQK65469 QAG65464:QAG65469 QKC65464:QKC65469 QTY65464:QTY65469 RDU65464:RDU65469 RNQ65464:RNQ65469 RXM65464:RXM65469 SHI65464:SHI65469 SRE65464:SRE65469 TBA65464:TBA65469 TKW65464:TKW65469 TUS65464:TUS65469 UEO65464:UEO65469 UOK65464:UOK65469 UYG65464:UYG65469 VIC65464:VIC65469 VRY65464:VRY65469 WBU65464:WBU65469 WLQ65464:WLQ65469 WVM65464:WVM65469 JA131000:JA131005 SW131000:SW131005 ACS131000:ACS131005 AMO131000:AMO131005 AWK131000:AWK131005 BGG131000:BGG131005 BQC131000:BQC131005 BZY131000:BZY131005 CJU131000:CJU131005 CTQ131000:CTQ131005 DDM131000:DDM131005 DNI131000:DNI131005 DXE131000:DXE131005 EHA131000:EHA131005 EQW131000:EQW131005 FAS131000:FAS131005 FKO131000:FKO131005 FUK131000:FUK131005 GEG131000:GEG131005 GOC131000:GOC131005 GXY131000:GXY131005 HHU131000:HHU131005 HRQ131000:HRQ131005 IBM131000:IBM131005 ILI131000:ILI131005 IVE131000:IVE131005 JFA131000:JFA131005 JOW131000:JOW131005 JYS131000:JYS131005 KIO131000:KIO131005 KSK131000:KSK131005 LCG131000:LCG131005 LMC131000:LMC131005 LVY131000:LVY131005 MFU131000:MFU131005 MPQ131000:MPQ131005 MZM131000:MZM131005 NJI131000:NJI131005 NTE131000:NTE131005 ODA131000:ODA131005 OMW131000:OMW131005 OWS131000:OWS131005 PGO131000:PGO131005 PQK131000:PQK131005 QAG131000:QAG131005 QKC131000:QKC131005 QTY131000:QTY131005 RDU131000:RDU131005 RNQ131000:RNQ131005 RXM131000:RXM131005 SHI131000:SHI131005 SRE131000:SRE131005 TBA131000:TBA131005 TKW131000:TKW131005 TUS131000:TUS131005 UEO131000:UEO131005 UOK131000:UOK131005 UYG131000:UYG131005 VIC131000:VIC131005 VRY131000:VRY131005 WBU131000:WBU131005 WLQ131000:WLQ131005 WVM131000:WVM131005 JA196536:JA196541 SW196536:SW196541 ACS196536:ACS196541 AMO196536:AMO196541 AWK196536:AWK196541 BGG196536:BGG196541 BQC196536:BQC196541 BZY196536:BZY196541 CJU196536:CJU196541 CTQ196536:CTQ196541 DDM196536:DDM196541 DNI196536:DNI196541 DXE196536:DXE196541 EHA196536:EHA196541 EQW196536:EQW196541 FAS196536:FAS196541 FKO196536:FKO196541 FUK196536:FUK196541 GEG196536:GEG196541 GOC196536:GOC196541 GXY196536:GXY196541 HHU196536:HHU196541 HRQ196536:HRQ196541 IBM196536:IBM196541 ILI196536:ILI196541 IVE196536:IVE196541 JFA196536:JFA196541 JOW196536:JOW196541 JYS196536:JYS196541 KIO196536:KIO196541 KSK196536:KSK196541 LCG196536:LCG196541 LMC196536:LMC196541 LVY196536:LVY196541 MFU196536:MFU196541 MPQ196536:MPQ196541 MZM196536:MZM196541 NJI196536:NJI196541 NTE196536:NTE196541 ODA196536:ODA196541 OMW196536:OMW196541 OWS196536:OWS196541 PGO196536:PGO196541 PQK196536:PQK196541 QAG196536:QAG196541 QKC196536:QKC196541 QTY196536:QTY196541 RDU196536:RDU196541 RNQ196536:RNQ196541 RXM196536:RXM196541 SHI196536:SHI196541 SRE196536:SRE196541 TBA196536:TBA196541 TKW196536:TKW196541 TUS196536:TUS196541 UEO196536:UEO196541 UOK196536:UOK196541 UYG196536:UYG196541 VIC196536:VIC196541 VRY196536:VRY196541 WBU196536:WBU196541 WLQ196536:WLQ196541 WVM196536:WVM196541 JA262072:JA262077 SW262072:SW262077 ACS262072:ACS262077 AMO262072:AMO262077 AWK262072:AWK262077 BGG262072:BGG262077 BQC262072:BQC262077 BZY262072:BZY262077 CJU262072:CJU262077 CTQ262072:CTQ262077 DDM262072:DDM262077 DNI262072:DNI262077 DXE262072:DXE262077 EHA262072:EHA262077 EQW262072:EQW262077 FAS262072:FAS262077 FKO262072:FKO262077 FUK262072:FUK262077 GEG262072:GEG262077 GOC262072:GOC262077 GXY262072:GXY262077 HHU262072:HHU262077 HRQ262072:HRQ262077 IBM262072:IBM262077 ILI262072:ILI262077 IVE262072:IVE262077 JFA262072:JFA262077 JOW262072:JOW262077 JYS262072:JYS262077 KIO262072:KIO262077 KSK262072:KSK262077 LCG262072:LCG262077 LMC262072:LMC262077 LVY262072:LVY262077 MFU262072:MFU262077 MPQ262072:MPQ262077 MZM262072:MZM262077 NJI262072:NJI262077 NTE262072:NTE262077 ODA262072:ODA262077 OMW262072:OMW262077 OWS262072:OWS262077 PGO262072:PGO262077 PQK262072:PQK262077 QAG262072:QAG262077 QKC262072:QKC262077 QTY262072:QTY262077 RDU262072:RDU262077 RNQ262072:RNQ262077 RXM262072:RXM262077 SHI262072:SHI262077 SRE262072:SRE262077 TBA262072:TBA262077 TKW262072:TKW262077 TUS262072:TUS262077 UEO262072:UEO262077 UOK262072:UOK262077 UYG262072:UYG262077 VIC262072:VIC262077 VRY262072:VRY262077 WBU262072:WBU262077 WLQ262072:WLQ262077 WVM262072:WVM262077 JA327608:JA327613 SW327608:SW327613 ACS327608:ACS327613 AMO327608:AMO327613 AWK327608:AWK327613 BGG327608:BGG327613 BQC327608:BQC327613 BZY327608:BZY327613 CJU327608:CJU327613 CTQ327608:CTQ327613 DDM327608:DDM327613 DNI327608:DNI327613 DXE327608:DXE327613 EHA327608:EHA327613 EQW327608:EQW327613 FAS327608:FAS327613 FKO327608:FKO327613 FUK327608:FUK327613 GEG327608:GEG327613 GOC327608:GOC327613 GXY327608:GXY327613 HHU327608:HHU327613 HRQ327608:HRQ327613 IBM327608:IBM327613 ILI327608:ILI327613 IVE327608:IVE327613 JFA327608:JFA327613 JOW327608:JOW327613 JYS327608:JYS327613 KIO327608:KIO327613 KSK327608:KSK327613 LCG327608:LCG327613 LMC327608:LMC327613 LVY327608:LVY327613 MFU327608:MFU327613 MPQ327608:MPQ327613 MZM327608:MZM327613 NJI327608:NJI327613 NTE327608:NTE327613 ODA327608:ODA327613 OMW327608:OMW327613 OWS327608:OWS327613 PGO327608:PGO327613 PQK327608:PQK327613 QAG327608:QAG327613 QKC327608:QKC327613 QTY327608:QTY327613 RDU327608:RDU327613 RNQ327608:RNQ327613 RXM327608:RXM327613 SHI327608:SHI327613 SRE327608:SRE327613 TBA327608:TBA327613 TKW327608:TKW327613 TUS327608:TUS327613 UEO327608:UEO327613 UOK327608:UOK327613 UYG327608:UYG327613 VIC327608:VIC327613 VRY327608:VRY327613 WBU327608:WBU327613 WLQ327608:WLQ327613 WVM327608:WVM327613 JA393144:JA393149 SW393144:SW393149 ACS393144:ACS393149 AMO393144:AMO393149 AWK393144:AWK393149 BGG393144:BGG393149 BQC393144:BQC393149 BZY393144:BZY393149 CJU393144:CJU393149 CTQ393144:CTQ393149 DDM393144:DDM393149 DNI393144:DNI393149 DXE393144:DXE393149 EHA393144:EHA393149 EQW393144:EQW393149 FAS393144:FAS393149 FKO393144:FKO393149 FUK393144:FUK393149 GEG393144:GEG393149 GOC393144:GOC393149 GXY393144:GXY393149 HHU393144:HHU393149 HRQ393144:HRQ393149 IBM393144:IBM393149 ILI393144:ILI393149 IVE393144:IVE393149 JFA393144:JFA393149 JOW393144:JOW393149 JYS393144:JYS393149 KIO393144:KIO393149 KSK393144:KSK393149 LCG393144:LCG393149 LMC393144:LMC393149 LVY393144:LVY393149 MFU393144:MFU393149 MPQ393144:MPQ393149 MZM393144:MZM393149 NJI393144:NJI393149 NTE393144:NTE393149 ODA393144:ODA393149 OMW393144:OMW393149 OWS393144:OWS393149 PGO393144:PGO393149 PQK393144:PQK393149 QAG393144:QAG393149 QKC393144:QKC393149 QTY393144:QTY393149 RDU393144:RDU393149 RNQ393144:RNQ393149 RXM393144:RXM393149 SHI393144:SHI393149 SRE393144:SRE393149 TBA393144:TBA393149 TKW393144:TKW393149 TUS393144:TUS393149 UEO393144:UEO393149 UOK393144:UOK393149 UYG393144:UYG393149 VIC393144:VIC393149 VRY393144:VRY393149 WBU393144:WBU393149 WLQ393144:WLQ393149 WVM393144:WVM393149 JA458680:JA458685 SW458680:SW458685 ACS458680:ACS458685 AMO458680:AMO458685 AWK458680:AWK458685 BGG458680:BGG458685 BQC458680:BQC458685 BZY458680:BZY458685 CJU458680:CJU458685 CTQ458680:CTQ458685 DDM458680:DDM458685 DNI458680:DNI458685 DXE458680:DXE458685 EHA458680:EHA458685 EQW458680:EQW458685 FAS458680:FAS458685 FKO458680:FKO458685 FUK458680:FUK458685 GEG458680:GEG458685 GOC458680:GOC458685 GXY458680:GXY458685 HHU458680:HHU458685 HRQ458680:HRQ458685 IBM458680:IBM458685 ILI458680:ILI458685 IVE458680:IVE458685 JFA458680:JFA458685 JOW458680:JOW458685 JYS458680:JYS458685 KIO458680:KIO458685 KSK458680:KSK458685 LCG458680:LCG458685 LMC458680:LMC458685 LVY458680:LVY458685 MFU458680:MFU458685 MPQ458680:MPQ458685 MZM458680:MZM458685 NJI458680:NJI458685 NTE458680:NTE458685 ODA458680:ODA458685 OMW458680:OMW458685 OWS458680:OWS458685 PGO458680:PGO458685 PQK458680:PQK458685 QAG458680:QAG458685 QKC458680:QKC458685 QTY458680:QTY458685 RDU458680:RDU458685 RNQ458680:RNQ458685 RXM458680:RXM458685 SHI458680:SHI458685 SRE458680:SRE458685 TBA458680:TBA458685 TKW458680:TKW458685 TUS458680:TUS458685 UEO458680:UEO458685 UOK458680:UOK458685 UYG458680:UYG458685 VIC458680:VIC458685 VRY458680:VRY458685 WBU458680:WBU458685 WLQ458680:WLQ458685 WVM458680:WVM458685 JA524216:JA524221 SW524216:SW524221 ACS524216:ACS524221 AMO524216:AMO524221 AWK524216:AWK524221 BGG524216:BGG524221 BQC524216:BQC524221 BZY524216:BZY524221 CJU524216:CJU524221 CTQ524216:CTQ524221 DDM524216:DDM524221 DNI524216:DNI524221 DXE524216:DXE524221 EHA524216:EHA524221 EQW524216:EQW524221 FAS524216:FAS524221 FKO524216:FKO524221 FUK524216:FUK524221 GEG524216:GEG524221 GOC524216:GOC524221 GXY524216:GXY524221 HHU524216:HHU524221 HRQ524216:HRQ524221 IBM524216:IBM524221 ILI524216:ILI524221 IVE524216:IVE524221 JFA524216:JFA524221 JOW524216:JOW524221 JYS524216:JYS524221 KIO524216:KIO524221 KSK524216:KSK524221 LCG524216:LCG524221 LMC524216:LMC524221 LVY524216:LVY524221 MFU524216:MFU524221 MPQ524216:MPQ524221 MZM524216:MZM524221 NJI524216:NJI524221 NTE524216:NTE524221 ODA524216:ODA524221 OMW524216:OMW524221 OWS524216:OWS524221 PGO524216:PGO524221 PQK524216:PQK524221 QAG524216:QAG524221 QKC524216:QKC524221 QTY524216:QTY524221 RDU524216:RDU524221 RNQ524216:RNQ524221 RXM524216:RXM524221 SHI524216:SHI524221 SRE524216:SRE524221 TBA524216:TBA524221 TKW524216:TKW524221 TUS524216:TUS524221 UEO524216:UEO524221 UOK524216:UOK524221 UYG524216:UYG524221 VIC524216:VIC524221 VRY524216:VRY524221 WBU524216:WBU524221 WLQ524216:WLQ524221 WVM524216:WVM524221 JA589752:JA589757 SW589752:SW589757 ACS589752:ACS589757 AMO589752:AMO589757 AWK589752:AWK589757 BGG589752:BGG589757 BQC589752:BQC589757 BZY589752:BZY589757 CJU589752:CJU589757 CTQ589752:CTQ589757 DDM589752:DDM589757 DNI589752:DNI589757 DXE589752:DXE589757 EHA589752:EHA589757 EQW589752:EQW589757 FAS589752:FAS589757 FKO589752:FKO589757 FUK589752:FUK589757 GEG589752:GEG589757 GOC589752:GOC589757 GXY589752:GXY589757 HHU589752:HHU589757 HRQ589752:HRQ589757 IBM589752:IBM589757 ILI589752:ILI589757 IVE589752:IVE589757 JFA589752:JFA589757 JOW589752:JOW589757 JYS589752:JYS589757 KIO589752:KIO589757 KSK589752:KSK589757 LCG589752:LCG589757 LMC589752:LMC589757 LVY589752:LVY589757 MFU589752:MFU589757 MPQ589752:MPQ589757 MZM589752:MZM589757 NJI589752:NJI589757 NTE589752:NTE589757 ODA589752:ODA589757 OMW589752:OMW589757 OWS589752:OWS589757 PGO589752:PGO589757 PQK589752:PQK589757 QAG589752:QAG589757 QKC589752:QKC589757 QTY589752:QTY589757 RDU589752:RDU589757 RNQ589752:RNQ589757 RXM589752:RXM589757 SHI589752:SHI589757 SRE589752:SRE589757 TBA589752:TBA589757 TKW589752:TKW589757 TUS589752:TUS589757 UEO589752:UEO589757 UOK589752:UOK589757 UYG589752:UYG589757 VIC589752:VIC589757 VRY589752:VRY589757 WBU589752:WBU589757 WLQ589752:WLQ589757 WVM589752:WVM589757 JA655288:JA655293 SW655288:SW655293 ACS655288:ACS655293 AMO655288:AMO655293 AWK655288:AWK655293 BGG655288:BGG655293 BQC655288:BQC655293 BZY655288:BZY655293 CJU655288:CJU655293 CTQ655288:CTQ655293 DDM655288:DDM655293 DNI655288:DNI655293 DXE655288:DXE655293 EHA655288:EHA655293 EQW655288:EQW655293 FAS655288:FAS655293 FKO655288:FKO655293 FUK655288:FUK655293 GEG655288:GEG655293 GOC655288:GOC655293 GXY655288:GXY655293 HHU655288:HHU655293 HRQ655288:HRQ655293 IBM655288:IBM655293 ILI655288:ILI655293 IVE655288:IVE655293 JFA655288:JFA655293 JOW655288:JOW655293 JYS655288:JYS655293 KIO655288:KIO655293 KSK655288:KSK655293 LCG655288:LCG655293 LMC655288:LMC655293 LVY655288:LVY655293 MFU655288:MFU655293 MPQ655288:MPQ655293 MZM655288:MZM655293 NJI655288:NJI655293 NTE655288:NTE655293 ODA655288:ODA655293 OMW655288:OMW655293 OWS655288:OWS655293 PGO655288:PGO655293 PQK655288:PQK655293 QAG655288:QAG655293 QKC655288:QKC655293 QTY655288:QTY655293 RDU655288:RDU655293 RNQ655288:RNQ655293 RXM655288:RXM655293 SHI655288:SHI655293 SRE655288:SRE655293 TBA655288:TBA655293 TKW655288:TKW655293 TUS655288:TUS655293 UEO655288:UEO655293 UOK655288:UOK655293 UYG655288:UYG655293 VIC655288:VIC655293 VRY655288:VRY655293 WBU655288:WBU655293 WLQ655288:WLQ655293 WVM655288:WVM655293 JA720824:JA720829 SW720824:SW720829 ACS720824:ACS720829 AMO720824:AMO720829 AWK720824:AWK720829 BGG720824:BGG720829 BQC720824:BQC720829 BZY720824:BZY720829 CJU720824:CJU720829 CTQ720824:CTQ720829 DDM720824:DDM720829 DNI720824:DNI720829 DXE720824:DXE720829 EHA720824:EHA720829 EQW720824:EQW720829 FAS720824:FAS720829 FKO720824:FKO720829 FUK720824:FUK720829 GEG720824:GEG720829 GOC720824:GOC720829 GXY720824:GXY720829 HHU720824:HHU720829 HRQ720824:HRQ720829 IBM720824:IBM720829 ILI720824:ILI720829 IVE720824:IVE720829 JFA720824:JFA720829 JOW720824:JOW720829 JYS720824:JYS720829 KIO720824:KIO720829 KSK720824:KSK720829 LCG720824:LCG720829 LMC720824:LMC720829 LVY720824:LVY720829 MFU720824:MFU720829 MPQ720824:MPQ720829 MZM720824:MZM720829 NJI720824:NJI720829 NTE720824:NTE720829 ODA720824:ODA720829 OMW720824:OMW720829 OWS720824:OWS720829 PGO720824:PGO720829 PQK720824:PQK720829 QAG720824:QAG720829 QKC720824:QKC720829 QTY720824:QTY720829 RDU720824:RDU720829 RNQ720824:RNQ720829 RXM720824:RXM720829 SHI720824:SHI720829 SRE720824:SRE720829 TBA720824:TBA720829 TKW720824:TKW720829 TUS720824:TUS720829 UEO720824:UEO720829 UOK720824:UOK720829 UYG720824:UYG720829 VIC720824:VIC720829 VRY720824:VRY720829 WBU720824:WBU720829 WLQ720824:WLQ720829 WVM720824:WVM720829 JA786360:JA786365 SW786360:SW786365 ACS786360:ACS786365 AMO786360:AMO786365 AWK786360:AWK786365 BGG786360:BGG786365 BQC786360:BQC786365 BZY786360:BZY786365 CJU786360:CJU786365 CTQ786360:CTQ786365 DDM786360:DDM786365 DNI786360:DNI786365 DXE786360:DXE786365 EHA786360:EHA786365 EQW786360:EQW786365 FAS786360:FAS786365 FKO786360:FKO786365 FUK786360:FUK786365 GEG786360:GEG786365 GOC786360:GOC786365 GXY786360:GXY786365 HHU786360:HHU786365 HRQ786360:HRQ786365 IBM786360:IBM786365 ILI786360:ILI786365 IVE786360:IVE786365 JFA786360:JFA786365 JOW786360:JOW786365 JYS786360:JYS786365 KIO786360:KIO786365 KSK786360:KSK786365 LCG786360:LCG786365 LMC786360:LMC786365 LVY786360:LVY786365 MFU786360:MFU786365 MPQ786360:MPQ786365 MZM786360:MZM786365 NJI786360:NJI786365 NTE786360:NTE786365 ODA786360:ODA786365 OMW786360:OMW786365 OWS786360:OWS786365 PGO786360:PGO786365 PQK786360:PQK786365 QAG786360:QAG786365 QKC786360:QKC786365 QTY786360:QTY786365 RDU786360:RDU786365 RNQ786360:RNQ786365 RXM786360:RXM786365 SHI786360:SHI786365 SRE786360:SRE786365 TBA786360:TBA786365 TKW786360:TKW786365 TUS786360:TUS786365 UEO786360:UEO786365 UOK786360:UOK786365 UYG786360:UYG786365 VIC786360:VIC786365 VRY786360:VRY786365 WBU786360:WBU786365 WLQ786360:WLQ786365 WVM786360:WVM786365 JA851896:JA851901 SW851896:SW851901 ACS851896:ACS851901 AMO851896:AMO851901 AWK851896:AWK851901 BGG851896:BGG851901 BQC851896:BQC851901 BZY851896:BZY851901 CJU851896:CJU851901 CTQ851896:CTQ851901 DDM851896:DDM851901 DNI851896:DNI851901 DXE851896:DXE851901 EHA851896:EHA851901 EQW851896:EQW851901 FAS851896:FAS851901 FKO851896:FKO851901 FUK851896:FUK851901 GEG851896:GEG851901 GOC851896:GOC851901 GXY851896:GXY851901 HHU851896:HHU851901 HRQ851896:HRQ851901 IBM851896:IBM851901 ILI851896:ILI851901 IVE851896:IVE851901 JFA851896:JFA851901 JOW851896:JOW851901 JYS851896:JYS851901 KIO851896:KIO851901 KSK851896:KSK851901 LCG851896:LCG851901 LMC851896:LMC851901 LVY851896:LVY851901 MFU851896:MFU851901 MPQ851896:MPQ851901 MZM851896:MZM851901 NJI851896:NJI851901 NTE851896:NTE851901 ODA851896:ODA851901 OMW851896:OMW851901 OWS851896:OWS851901 PGO851896:PGO851901 PQK851896:PQK851901 QAG851896:QAG851901 QKC851896:QKC851901 QTY851896:QTY851901 RDU851896:RDU851901 RNQ851896:RNQ851901 RXM851896:RXM851901 SHI851896:SHI851901 SRE851896:SRE851901 TBA851896:TBA851901 TKW851896:TKW851901 TUS851896:TUS851901 UEO851896:UEO851901 UOK851896:UOK851901 UYG851896:UYG851901 VIC851896:VIC851901 VRY851896:VRY851901 WBU851896:WBU851901 WLQ851896:WLQ851901 WVM851896:WVM851901 JA917432:JA917437 SW917432:SW917437 ACS917432:ACS917437 AMO917432:AMO917437 AWK917432:AWK917437 BGG917432:BGG917437 BQC917432:BQC917437 BZY917432:BZY917437 CJU917432:CJU917437 CTQ917432:CTQ917437 DDM917432:DDM917437 DNI917432:DNI917437 DXE917432:DXE917437 EHA917432:EHA917437 EQW917432:EQW917437 FAS917432:FAS917437 FKO917432:FKO917437 FUK917432:FUK917437 GEG917432:GEG917437 GOC917432:GOC917437 GXY917432:GXY917437 HHU917432:HHU917437 HRQ917432:HRQ917437 IBM917432:IBM917437 ILI917432:ILI917437 IVE917432:IVE917437 JFA917432:JFA917437 JOW917432:JOW917437 JYS917432:JYS917437 KIO917432:KIO917437 KSK917432:KSK917437 LCG917432:LCG917437 LMC917432:LMC917437 LVY917432:LVY917437 MFU917432:MFU917437 MPQ917432:MPQ917437 MZM917432:MZM917437 NJI917432:NJI917437 NTE917432:NTE917437 ODA917432:ODA917437 OMW917432:OMW917437 OWS917432:OWS917437 PGO917432:PGO917437 PQK917432:PQK917437 QAG917432:QAG917437 QKC917432:QKC917437 QTY917432:QTY917437 RDU917432:RDU917437 RNQ917432:RNQ917437 RXM917432:RXM917437 SHI917432:SHI917437 SRE917432:SRE917437 TBA917432:TBA917437 TKW917432:TKW917437 TUS917432:TUS917437 UEO917432:UEO917437 UOK917432:UOK917437 UYG917432:UYG917437 VIC917432:VIC917437 VRY917432:VRY917437 WBU917432:WBU917437 WLQ917432:WLQ917437 WVM917432:WVM917437 JA982968:JA982973 SW982968:SW982973 ACS982968:ACS982973 AMO982968:AMO982973 AWK982968:AWK982973 BGG982968:BGG982973 BQC982968:BQC982973 BZY982968:BZY982973 CJU982968:CJU982973 CTQ982968:CTQ982973 DDM982968:DDM982973 DNI982968:DNI982973 DXE982968:DXE982973 EHA982968:EHA982973 EQW982968:EQW982973 FAS982968:FAS982973 FKO982968:FKO982973 FUK982968:FUK982973 GEG982968:GEG982973 GOC982968:GOC982973 GXY982968:GXY982973 HHU982968:HHU982973 HRQ982968:HRQ982973 IBM982968:IBM982973 ILI982968:ILI982973 IVE982968:IVE982973 JFA982968:JFA982973 JOW982968:JOW982973 JYS982968:JYS982973 KIO982968:KIO982973 KSK982968:KSK982973 LCG982968:LCG982973 LMC982968:LMC982973 LVY982968:LVY982973 MFU982968:MFU982973 MPQ982968:MPQ982973 MZM982968:MZM982973 NJI982968:NJI982973 NTE982968:NTE982973 ODA982968:ODA982973 OMW982968:OMW982973 OWS982968:OWS982973 PGO982968:PGO982973 PQK982968:PQK982973 QAG982968:QAG982973 QKC982968:QKC982973 QTY982968:QTY982973 RDU982968:RDU982973 RNQ982968:RNQ982973 RXM982968:RXM982973 SHI982968:SHI982973 SRE982968:SRE982973 TBA982968:TBA982973 TKW982968:TKW982973 TUS982968:TUS982973 UEO982968:UEO982973 UOK982968:UOK982973 UYG982968:UYG982973 VIC982968:VIC982973 VRY982968:VRY982973 WBU982968:WBU982973 WLQ982968:WLQ982973 WVM982968:WVM982973">
      <formula1>vadovu_sk</formula1>
      <formula2>0</formula2>
    </dataValidation>
    <dataValidation type="list" allowBlank="1" showErrorMessage="1" sqref="WVI982958 B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B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B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B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B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B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B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B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B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B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B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B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B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B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B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formula1>miestai</formula1>
      <formula2>0</formula2>
    </dataValidation>
    <dataValidation type="list" allowBlank="1" showInputMessage="1" showErrorMessage="1" sqref="B7:B9">
      <formula1>savivaldybes</formula1>
    </dataValidation>
    <dataValidation type="list" allowBlank="1" showInputMessage="1" showErrorMessage="1" sqref="E7:E9">
      <formula1>Pavienių_tipas</formula1>
    </dataValidation>
    <dataValidation allowBlank="1" showInputMessage="1" sqref="F7:F9"/>
    <dataValidation type="whole" allowBlank="1" showInputMessage="1" sqref="G7:G9">
      <formula1>1</formula1>
      <formula2>100</formula2>
    </dataValidation>
    <dataValidation type="list" allowBlank="1" showInputMessage="1" showErrorMessage="1" errorTitle="Netinkama reikšmė" error="Įvedėte netinkamą reikšmę. Pasirinkite iš sąrašo" sqref="H7:K9">
      <formula1>pasirinkti</formula1>
    </dataValidation>
    <dataValidation type="list" allowBlank="1" showInputMessage="1" showErrorMessage="1" sqref="D7:D9">
      <formula1>dalis</formula1>
    </dataValidation>
  </dataValidations>
  <pageMargins left="0.25" right="0.25" top="0.75" bottom="0.75" header="0.3" footer="0.3"/>
  <pageSetup paperSize="8" scale="11"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sheetPr published="0" codeName="Sheet3"/>
  <dimension ref="A1:D62"/>
  <sheetViews>
    <sheetView workbookViewId="0">
      <selection activeCell="B9" sqref="B9"/>
    </sheetView>
  </sheetViews>
  <sheetFormatPr defaultRowHeight="15"/>
  <cols>
    <col min="1" max="1" width="11.5703125" customWidth="1"/>
    <col min="2" max="2" width="9.28515625" customWidth="1"/>
    <col min="3" max="4" width="7.85546875" customWidth="1"/>
    <col min="5" max="5" width="17.42578125" customWidth="1"/>
    <col min="6" max="6" width="15" bestFit="1" customWidth="1"/>
    <col min="7" max="7" width="15.140625" bestFit="1" customWidth="1"/>
    <col min="8" max="8" width="17.42578125" bestFit="1" customWidth="1"/>
    <col min="9" max="9" width="15" bestFit="1" customWidth="1"/>
    <col min="10" max="10" width="15.140625" bestFit="1" customWidth="1"/>
    <col min="11" max="11" width="17.42578125" bestFit="1" customWidth="1"/>
    <col min="12" max="12" width="15" bestFit="1" customWidth="1"/>
    <col min="13" max="13" width="15.140625" bestFit="1" customWidth="1"/>
    <col min="14" max="14" width="22.42578125" bestFit="1" customWidth="1"/>
    <col min="15" max="15" width="20" bestFit="1" customWidth="1"/>
    <col min="16" max="16" width="20.140625" bestFit="1" customWidth="1"/>
  </cols>
  <sheetData>
    <row r="1" spans="1:4" ht="26.25">
      <c r="A1" s="143" t="str">
        <f>'Kolektyvų registracija'!E1</f>
        <v>Kauno r.</v>
      </c>
      <c r="B1" s="144" t="s">
        <v>450</v>
      </c>
    </row>
    <row r="2" spans="1:4">
      <c r="A2" s="213" t="str">
        <f>'Kolektyvų registracija'!A2</f>
        <v>Koordinatorius: (Alvyra Čičinskienė), tel.: 8 687 47 195,el.paštas: alvyra.cicinskiene@kaunorkss.lt</v>
      </c>
      <c r="B2" s="213"/>
      <c r="C2" s="213"/>
      <c r="D2" s="213"/>
    </row>
    <row r="3" spans="1:4">
      <c r="A3" s="103"/>
      <c r="B3" s="103"/>
    </row>
    <row r="5" spans="1:4">
      <c r="B5" s="119" t="s">
        <v>508</v>
      </c>
    </row>
    <row r="6" spans="1:4" ht="60">
      <c r="A6" s="119" t="s">
        <v>487</v>
      </c>
      <c r="B6" s="152" t="s">
        <v>490</v>
      </c>
      <c r="C6" s="152" t="s">
        <v>451</v>
      </c>
      <c r="D6" s="152" t="s">
        <v>491</v>
      </c>
    </row>
    <row r="7" spans="1:4">
      <c r="A7" s="120" t="s">
        <v>36</v>
      </c>
      <c r="B7" s="153">
        <v>10</v>
      </c>
      <c r="C7" s="153">
        <v>260</v>
      </c>
      <c r="D7" s="153">
        <v>11</v>
      </c>
    </row>
    <row r="8" spans="1:4">
      <c r="A8" s="120" t="s">
        <v>53</v>
      </c>
      <c r="B8" s="121">
        <v>0</v>
      </c>
      <c r="C8" s="121">
        <v>0</v>
      </c>
      <c r="D8" s="121">
        <v>0</v>
      </c>
    </row>
    <row r="9" spans="1:4">
      <c r="A9" s="120" t="s">
        <v>41</v>
      </c>
      <c r="B9" s="121">
        <v>13</v>
      </c>
      <c r="C9" s="121">
        <v>231</v>
      </c>
      <c r="D9" s="121">
        <v>13</v>
      </c>
    </row>
    <row r="10" spans="1:4">
      <c r="A10" s="120" t="s">
        <v>43</v>
      </c>
      <c r="B10" s="121">
        <v>0</v>
      </c>
      <c r="C10" s="121">
        <v>0</v>
      </c>
      <c r="D10" s="121">
        <v>0</v>
      </c>
    </row>
    <row r="11" spans="1:4">
      <c r="A11" s="120" t="s">
        <v>44</v>
      </c>
      <c r="B11" s="121">
        <v>1</v>
      </c>
      <c r="C11" s="121">
        <v>12</v>
      </c>
      <c r="D11" s="121">
        <v>2</v>
      </c>
    </row>
    <row r="12" spans="1:4">
      <c r="A12" s="120" t="s">
        <v>29</v>
      </c>
      <c r="B12" s="121">
        <v>11</v>
      </c>
      <c r="C12" s="121">
        <v>102</v>
      </c>
      <c r="D12" s="121">
        <v>11</v>
      </c>
    </row>
    <row r="13" spans="1:4">
      <c r="A13" s="120" t="s">
        <v>45</v>
      </c>
      <c r="B13" s="121">
        <v>16</v>
      </c>
      <c r="C13" s="121">
        <v>336</v>
      </c>
      <c r="D13" s="121">
        <v>17</v>
      </c>
    </row>
    <row r="14" spans="1:4">
      <c r="A14" s="120" t="s">
        <v>48</v>
      </c>
      <c r="B14" s="121">
        <v>3</v>
      </c>
      <c r="C14" s="121">
        <v>27</v>
      </c>
      <c r="D14" s="121">
        <v>3</v>
      </c>
    </row>
    <row r="15" spans="1:4">
      <c r="A15" s="120" t="s">
        <v>49</v>
      </c>
      <c r="B15" s="121">
        <v>2</v>
      </c>
      <c r="C15" s="121">
        <v>56</v>
      </c>
      <c r="D15" s="121">
        <v>4</v>
      </c>
    </row>
    <row r="16" spans="1:4">
      <c r="A16" s="120" t="s">
        <v>77</v>
      </c>
      <c r="B16" s="121">
        <v>0</v>
      </c>
      <c r="C16" s="121">
        <v>0</v>
      </c>
      <c r="D16" s="121">
        <v>0</v>
      </c>
    </row>
    <row r="17" spans="1:4">
      <c r="A17" s="120" t="s">
        <v>64</v>
      </c>
      <c r="B17" s="121">
        <v>0</v>
      </c>
      <c r="C17" s="121">
        <v>0</v>
      </c>
      <c r="D17" s="121">
        <v>0</v>
      </c>
    </row>
    <row r="18" spans="1:4">
      <c r="A18" s="120" t="s">
        <v>509</v>
      </c>
      <c r="B18" s="121">
        <v>0</v>
      </c>
      <c r="C18" s="121">
        <v>0</v>
      </c>
      <c r="D18" s="121">
        <v>0</v>
      </c>
    </row>
    <row r="19" spans="1:4">
      <c r="A19" s="120" t="s">
        <v>286</v>
      </c>
      <c r="B19" s="121">
        <v>56</v>
      </c>
      <c r="C19" s="121">
        <v>1024</v>
      </c>
      <c r="D19" s="121">
        <v>61</v>
      </c>
    </row>
    <row r="20" spans="1:4">
      <c r="B20" s="119" t="s">
        <v>508</v>
      </c>
    </row>
    <row r="21" spans="1:4" ht="105">
      <c r="A21" s="119" t="s">
        <v>487</v>
      </c>
      <c r="B21" s="152" t="s">
        <v>490</v>
      </c>
      <c r="C21" s="152" t="s">
        <v>451</v>
      </c>
      <c r="D21" s="152" t="s">
        <v>491</v>
      </c>
    </row>
    <row r="22" spans="1:4">
      <c r="A22" s="120" t="s">
        <v>42</v>
      </c>
      <c r="B22" s="121">
        <v>3</v>
      </c>
      <c r="C22" s="121">
        <v>88</v>
      </c>
      <c r="D22" s="121">
        <v>4</v>
      </c>
    </row>
    <row r="23" spans="1:4">
      <c r="A23" s="120" t="s">
        <v>38</v>
      </c>
      <c r="B23" s="121">
        <v>37</v>
      </c>
      <c r="C23" s="121">
        <v>608</v>
      </c>
      <c r="D23" s="121">
        <v>39</v>
      </c>
    </row>
    <row r="24" spans="1:4">
      <c r="A24" s="120" t="s">
        <v>39</v>
      </c>
      <c r="B24" s="121">
        <v>16</v>
      </c>
      <c r="C24" s="121">
        <v>328</v>
      </c>
      <c r="D24" s="121">
        <v>18</v>
      </c>
    </row>
    <row r="25" spans="1:4">
      <c r="A25" s="120" t="s">
        <v>509</v>
      </c>
      <c r="B25" s="121">
        <v>0</v>
      </c>
      <c r="C25" s="121">
        <v>0</v>
      </c>
      <c r="D25" s="121">
        <v>0</v>
      </c>
    </row>
    <row r="26" spans="1:4">
      <c r="A26" s="120" t="s">
        <v>286</v>
      </c>
      <c r="B26" s="121">
        <v>56</v>
      </c>
      <c r="C26" s="121">
        <v>1024</v>
      </c>
      <c r="D26" s="121">
        <v>61</v>
      </c>
    </row>
    <row r="27" spans="1:4">
      <c r="A27" s="119" t="s">
        <v>506</v>
      </c>
    </row>
    <row r="28" spans="1:4">
      <c r="A28" s="120" t="s">
        <v>502</v>
      </c>
      <c r="B28" s="121">
        <v>248</v>
      </c>
    </row>
    <row r="29" spans="1:4">
      <c r="A29" s="120" t="s">
        <v>503</v>
      </c>
      <c r="B29" s="121">
        <v>0</v>
      </c>
    </row>
    <row r="30" spans="1:4">
      <c r="A30" s="120" t="s">
        <v>504</v>
      </c>
      <c r="B30" s="121">
        <v>0</v>
      </c>
    </row>
    <row r="31" spans="1:4">
      <c r="A31" s="120" t="s">
        <v>505</v>
      </c>
      <c r="B31" s="121">
        <v>123</v>
      </c>
    </row>
    <row r="32" spans="1:4">
      <c r="A32" s="120" t="s">
        <v>498</v>
      </c>
      <c r="B32" s="121">
        <v>30</v>
      </c>
    </row>
    <row r="33" spans="1:2">
      <c r="A33" s="120" t="s">
        <v>499</v>
      </c>
      <c r="B33" s="121">
        <v>353</v>
      </c>
    </row>
    <row r="34" spans="1:2">
      <c r="A34" s="120" t="s">
        <v>500</v>
      </c>
      <c r="B34" s="121">
        <v>60</v>
      </c>
    </row>
    <row r="35" spans="1:2">
      <c r="A35" s="120" t="s">
        <v>501</v>
      </c>
      <c r="B35" s="121">
        <v>331</v>
      </c>
    </row>
    <row r="38" spans="1:2" ht="30">
      <c r="A38" s="119" t="s">
        <v>486</v>
      </c>
      <c r="B38" s="152" t="s">
        <v>485</v>
      </c>
    </row>
    <row r="39" spans="1:2">
      <c r="A39" s="120" t="s">
        <v>291</v>
      </c>
      <c r="B39" s="121"/>
    </row>
    <row r="40" spans="1:2">
      <c r="A40" s="154" t="s">
        <v>484</v>
      </c>
      <c r="B40" s="121">
        <v>0</v>
      </c>
    </row>
    <row r="41" spans="1:2">
      <c r="A41" s="154" t="s">
        <v>476</v>
      </c>
      <c r="B41" s="121">
        <v>0</v>
      </c>
    </row>
    <row r="42" spans="1:2">
      <c r="A42" s="154" t="s">
        <v>477</v>
      </c>
      <c r="B42" s="121">
        <v>0</v>
      </c>
    </row>
    <row r="43" spans="1:2">
      <c r="A43" s="154" t="s">
        <v>488</v>
      </c>
      <c r="B43" s="121">
        <v>0</v>
      </c>
    </row>
    <row r="44" spans="1:2">
      <c r="A44" s="154" t="s">
        <v>481</v>
      </c>
      <c r="B44" s="121">
        <v>0</v>
      </c>
    </row>
    <row r="45" spans="1:2">
      <c r="A45" s="154" t="s">
        <v>482</v>
      </c>
      <c r="B45" s="121">
        <v>0</v>
      </c>
    </row>
    <row r="46" spans="1:2">
      <c r="A46" s="154" t="s">
        <v>483</v>
      </c>
      <c r="B46" s="121">
        <v>0</v>
      </c>
    </row>
    <row r="47" spans="1:2">
      <c r="A47" s="154" t="s">
        <v>268</v>
      </c>
      <c r="B47" s="121">
        <v>0</v>
      </c>
    </row>
    <row r="48" spans="1:2">
      <c r="A48" s="154" t="s">
        <v>509</v>
      </c>
      <c r="B48" s="121">
        <v>0</v>
      </c>
    </row>
    <row r="49" spans="1:2">
      <c r="A49" s="120" t="s">
        <v>510</v>
      </c>
      <c r="B49" s="121">
        <v>0</v>
      </c>
    </row>
    <row r="50" spans="1:2">
      <c r="A50" s="120" t="s">
        <v>479</v>
      </c>
      <c r="B50" s="121"/>
    </row>
    <row r="51" spans="1:2">
      <c r="A51" s="154" t="s">
        <v>484</v>
      </c>
      <c r="B51" s="121">
        <v>0</v>
      </c>
    </row>
    <row r="52" spans="1:2">
      <c r="A52" s="154" t="s">
        <v>476</v>
      </c>
      <c r="B52" s="121">
        <v>0</v>
      </c>
    </row>
    <row r="53" spans="1:2">
      <c r="A53" s="154" t="s">
        <v>477</v>
      </c>
      <c r="B53" s="121">
        <v>0</v>
      </c>
    </row>
    <row r="54" spans="1:2">
      <c r="A54" s="154" t="s">
        <v>488</v>
      </c>
      <c r="B54" s="121">
        <v>0</v>
      </c>
    </row>
    <row r="55" spans="1:2">
      <c r="A55" s="154" t="s">
        <v>481</v>
      </c>
      <c r="B55" s="121">
        <v>0</v>
      </c>
    </row>
    <row r="56" spans="1:2">
      <c r="A56" s="154" t="s">
        <v>482</v>
      </c>
      <c r="B56" s="121">
        <v>0</v>
      </c>
    </row>
    <row r="57" spans="1:2">
      <c r="A57" s="154" t="s">
        <v>483</v>
      </c>
      <c r="B57" s="121">
        <v>0</v>
      </c>
    </row>
    <row r="58" spans="1:2">
      <c r="A58" s="154" t="s">
        <v>268</v>
      </c>
      <c r="B58" s="121">
        <v>0</v>
      </c>
    </row>
    <row r="59" spans="1:2">
      <c r="A59" s="154" t="s">
        <v>509</v>
      </c>
      <c r="B59" s="121">
        <v>0</v>
      </c>
    </row>
    <row r="60" spans="1:2">
      <c r="A60" s="120" t="s">
        <v>511</v>
      </c>
      <c r="B60" s="121">
        <v>0</v>
      </c>
    </row>
    <row r="61" spans="1:2">
      <c r="A61" s="120" t="s">
        <v>509</v>
      </c>
      <c r="B61" s="121">
        <v>0</v>
      </c>
    </row>
    <row r="62" spans="1:2">
      <c r="A62" s="120" t="s">
        <v>286</v>
      </c>
      <c r="B62" s="121">
        <v>0</v>
      </c>
    </row>
  </sheetData>
  <mergeCells count="1">
    <mergeCell ref="A2:D2"/>
  </mergeCell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sheetPr published="0" codeName="Lapas3">
    <pageSetUpPr fitToPage="1"/>
  </sheetPr>
  <dimension ref="A1:Z111"/>
  <sheetViews>
    <sheetView workbookViewId="0">
      <selection activeCell="E7" sqref="E7"/>
    </sheetView>
  </sheetViews>
  <sheetFormatPr defaultColWidth="8.85546875" defaultRowHeight="15"/>
  <cols>
    <col min="1" max="1" width="36.140625" style="6" customWidth="1"/>
    <col min="2" max="2" width="26.5703125" style="6" customWidth="1"/>
    <col min="3" max="3" width="23.42578125" style="6" customWidth="1"/>
    <col min="4" max="4" width="21" style="6" customWidth="1"/>
    <col min="5" max="5" width="16.42578125" style="6" customWidth="1"/>
    <col min="6" max="6" width="15" style="6" customWidth="1"/>
    <col min="7" max="7" width="11.28515625" style="6" customWidth="1"/>
    <col min="8" max="8" width="4" style="6" customWidth="1"/>
    <col min="9" max="9" width="3.5703125" style="6" customWidth="1"/>
    <col min="10" max="10" width="11.28515625" style="6" customWidth="1"/>
    <col min="11" max="11" width="3" style="6" customWidth="1"/>
    <col min="12" max="12" width="3.140625" style="6" customWidth="1"/>
    <col min="13" max="14" width="3.7109375" style="6" customWidth="1"/>
    <col min="15" max="15" width="33.42578125" style="6" customWidth="1"/>
    <col min="16" max="16384" width="8.85546875" style="6"/>
  </cols>
  <sheetData>
    <row r="1" spans="1:26" ht="38.25">
      <c r="C1" s="14" t="s">
        <v>10</v>
      </c>
      <c r="D1" s="14" t="s">
        <v>64</v>
      </c>
      <c r="E1" s="14" t="s">
        <v>43</v>
      </c>
      <c r="F1" s="15" t="s">
        <v>48</v>
      </c>
      <c r="P1" s="7"/>
      <c r="Q1" s="7"/>
      <c r="R1" s="7"/>
      <c r="S1" s="7"/>
      <c r="T1" s="7"/>
      <c r="U1" s="7"/>
      <c r="V1" s="7"/>
      <c r="W1" s="7"/>
      <c r="X1" s="7"/>
      <c r="Y1" s="7"/>
      <c r="Z1" s="7"/>
    </row>
    <row r="2" spans="1:26" ht="26.25">
      <c r="A2" s="9" t="s">
        <v>36</v>
      </c>
      <c r="C2" s="16" t="s">
        <v>452</v>
      </c>
      <c r="D2" s="19" t="s">
        <v>462</v>
      </c>
      <c r="E2" s="17" t="s">
        <v>492</v>
      </c>
      <c r="F2" s="19" t="s">
        <v>465</v>
      </c>
      <c r="H2" s="10" t="s">
        <v>46</v>
      </c>
      <c r="I2" s="6" t="s">
        <v>34</v>
      </c>
      <c r="J2" s="8" t="s">
        <v>39</v>
      </c>
      <c r="L2" s="6" t="s">
        <v>51</v>
      </c>
      <c r="M2" s="6">
        <v>1</v>
      </c>
      <c r="N2" s="6">
        <v>0</v>
      </c>
      <c r="O2" s="93" t="s">
        <v>476</v>
      </c>
      <c r="P2" s="9" t="s">
        <v>479</v>
      </c>
      <c r="Q2" s="7"/>
      <c r="R2" s="7"/>
      <c r="S2" s="7"/>
      <c r="T2" s="7"/>
      <c r="U2" s="7"/>
      <c r="V2" s="7"/>
      <c r="W2" s="7"/>
      <c r="X2" s="7"/>
      <c r="Y2" s="7"/>
      <c r="Z2" s="7"/>
    </row>
    <row r="3" spans="1:26" ht="26.25">
      <c r="A3" s="9" t="s">
        <v>53</v>
      </c>
      <c r="C3" s="16" t="s">
        <v>453</v>
      </c>
      <c r="D3" s="19" t="s">
        <v>463</v>
      </c>
      <c r="E3" s="17" t="s">
        <v>493</v>
      </c>
      <c r="F3" s="19" t="s">
        <v>466</v>
      </c>
      <c r="H3" s="10" t="s">
        <v>35</v>
      </c>
      <c r="I3" s="6" t="s">
        <v>198</v>
      </c>
      <c r="J3" s="8" t="s">
        <v>38</v>
      </c>
      <c r="K3" s="6" t="s">
        <v>40</v>
      </c>
      <c r="L3" s="6" t="s">
        <v>68</v>
      </c>
      <c r="M3" s="6">
        <v>2</v>
      </c>
      <c r="N3" s="6">
        <v>1</v>
      </c>
      <c r="O3" s="93" t="s">
        <v>481</v>
      </c>
      <c r="P3" s="9" t="s">
        <v>291</v>
      </c>
      <c r="Q3" s="7"/>
      <c r="R3" s="7"/>
      <c r="S3" s="7"/>
      <c r="T3" s="7"/>
      <c r="U3" s="7"/>
      <c r="V3" s="7"/>
      <c r="W3" s="7"/>
      <c r="X3" s="7"/>
      <c r="Y3" s="7"/>
      <c r="Z3" s="7"/>
    </row>
    <row r="4" spans="1:26">
      <c r="A4" s="9" t="s">
        <v>41</v>
      </c>
      <c r="C4" s="16" t="s">
        <v>454</v>
      </c>
      <c r="D4" s="19" t="s">
        <v>464</v>
      </c>
      <c r="E4" s="17" t="s">
        <v>494</v>
      </c>
      <c r="F4" s="19" t="s">
        <v>467</v>
      </c>
      <c r="H4" s="10" t="s">
        <v>47</v>
      </c>
      <c r="I4" s="6" t="s">
        <v>266</v>
      </c>
      <c r="J4" s="8" t="s">
        <v>42</v>
      </c>
      <c r="L4" s="7"/>
      <c r="M4" s="6">
        <v>3</v>
      </c>
      <c r="N4" s="6">
        <v>2</v>
      </c>
      <c r="O4" s="93" t="s">
        <v>482</v>
      </c>
      <c r="P4" s="7"/>
      <c r="Q4" s="7"/>
      <c r="R4" s="7"/>
      <c r="S4" s="7"/>
      <c r="T4" s="7"/>
      <c r="U4" s="7"/>
      <c r="V4" s="7"/>
      <c r="W4" s="7"/>
      <c r="X4" s="7"/>
      <c r="Y4" s="7"/>
      <c r="Z4" s="7"/>
    </row>
    <row r="5" spans="1:26" ht="25.5">
      <c r="A5" s="9" t="s">
        <v>43</v>
      </c>
      <c r="C5" s="16" t="s">
        <v>455</v>
      </c>
      <c r="D5" s="19"/>
      <c r="E5" s="17" t="s">
        <v>495</v>
      </c>
      <c r="F5" s="19"/>
      <c r="H5" s="10" t="s">
        <v>52</v>
      </c>
      <c r="L5" s="7"/>
      <c r="M5" s="6">
        <v>4</v>
      </c>
      <c r="N5" s="6">
        <v>3</v>
      </c>
      <c r="O5" s="93" t="s">
        <v>483</v>
      </c>
      <c r="P5" s="7"/>
      <c r="Q5" s="7"/>
      <c r="R5" s="7"/>
      <c r="S5" s="7"/>
      <c r="T5" s="7"/>
      <c r="U5" s="7"/>
      <c r="V5" s="7"/>
      <c r="W5" s="7"/>
      <c r="X5" s="7"/>
      <c r="Y5" s="7"/>
      <c r="Z5" s="7"/>
    </row>
    <row r="6" spans="1:26">
      <c r="A6" s="9" t="s">
        <v>44</v>
      </c>
      <c r="C6" s="16" t="s">
        <v>456</v>
      </c>
      <c r="D6" s="19"/>
      <c r="E6" s="17" t="s">
        <v>496</v>
      </c>
      <c r="F6" s="19"/>
      <c r="H6" s="10">
        <v>0</v>
      </c>
      <c r="L6" s="7"/>
      <c r="M6" s="6">
        <v>5</v>
      </c>
      <c r="N6" s="6">
        <v>4</v>
      </c>
      <c r="O6" s="93" t="s">
        <v>484</v>
      </c>
      <c r="P6" s="7"/>
      <c r="Q6" s="7"/>
      <c r="R6" s="7"/>
      <c r="S6" s="7"/>
      <c r="T6" s="7"/>
      <c r="U6" s="7"/>
      <c r="V6" s="7"/>
      <c r="W6" s="7"/>
      <c r="X6" s="7"/>
      <c r="Y6" s="7"/>
      <c r="Z6" s="7"/>
    </row>
    <row r="7" spans="1:26">
      <c r="A7" s="9" t="s">
        <v>29</v>
      </c>
      <c r="C7" s="16" t="s">
        <v>457</v>
      </c>
      <c r="D7" s="18"/>
      <c r="E7" s="19"/>
      <c r="F7" s="19"/>
      <c r="G7" s="8"/>
      <c r="L7" s="7"/>
      <c r="M7" s="6">
        <v>6</v>
      </c>
      <c r="N7" s="6">
        <v>5</v>
      </c>
      <c r="O7" s="93" t="s">
        <v>268</v>
      </c>
      <c r="P7" s="7"/>
      <c r="Q7" s="7"/>
      <c r="R7" s="7"/>
      <c r="S7" s="7"/>
      <c r="T7" s="7"/>
      <c r="U7" s="7"/>
      <c r="V7" s="7"/>
      <c r="W7" s="7"/>
      <c r="X7" s="7"/>
      <c r="Y7" s="7"/>
    </row>
    <row r="8" spans="1:26">
      <c r="A8" s="9" t="s">
        <v>45</v>
      </c>
      <c r="C8" s="16" t="s">
        <v>458</v>
      </c>
      <c r="D8" s="18"/>
      <c r="E8" s="17"/>
      <c r="F8" s="18"/>
      <c r="G8" s="8"/>
      <c r="I8" s="8"/>
      <c r="J8" s="8"/>
      <c r="K8" s="8"/>
      <c r="L8" s="7"/>
      <c r="M8" s="6">
        <v>7</v>
      </c>
      <c r="N8" s="6">
        <v>6</v>
      </c>
      <c r="O8" s="93" t="s">
        <v>488</v>
      </c>
      <c r="P8" s="7"/>
      <c r="Q8" s="7"/>
      <c r="R8" s="7"/>
      <c r="S8" s="7"/>
      <c r="T8" s="7"/>
      <c r="U8" s="7"/>
      <c r="V8" s="7"/>
      <c r="W8" s="7"/>
      <c r="X8" s="7"/>
      <c r="Y8" s="7"/>
    </row>
    <row r="9" spans="1:26">
      <c r="A9" s="9" t="s">
        <v>48</v>
      </c>
      <c r="C9" s="16" t="s">
        <v>459</v>
      </c>
      <c r="D9" s="19"/>
      <c r="E9" s="19"/>
      <c r="F9" s="19"/>
      <c r="I9" s="8"/>
      <c r="J9" s="8"/>
      <c r="K9" s="8"/>
      <c r="L9" s="7"/>
      <c r="M9" s="6">
        <v>8</v>
      </c>
      <c r="N9" s="6">
        <v>7</v>
      </c>
      <c r="O9" s="93" t="s">
        <v>477</v>
      </c>
      <c r="P9" s="7"/>
      <c r="Q9" s="7"/>
      <c r="R9" s="7"/>
      <c r="S9" s="7"/>
      <c r="T9" s="7"/>
      <c r="U9" s="7"/>
      <c r="V9" s="7"/>
      <c r="W9" s="7"/>
      <c r="X9" s="7"/>
      <c r="Y9" s="7"/>
      <c r="Z9" s="7"/>
    </row>
    <row r="10" spans="1:26">
      <c r="A10" s="9" t="s">
        <v>287</v>
      </c>
      <c r="C10" s="16" t="s">
        <v>460</v>
      </c>
      <c r="D10" s="18"/>
      <c r="E10" s="18"/>
      <c r="F10" s="18"/>
      <c r="G10" s="8"/>
      <c r="L10" s="7"/>
      <c r="M10" s="6">
        <v>9</v>
      </c>
      <c r="N10" s="6">
        <v>8</v>
      </c>
      <c r="O10" s="7"/>
      <c r="P10" s="7"/>
      <c r="Q10" s="7"/>
      <c r="R10" s="7"/>
      <c r="S10" s="7"/>
      <c r="T10" s="7"/>
      <c r="U10" s="7"/>
      <c r="V10" s="7"/>
      <c r="W10" s="7"/>
      <c r="X10" s="7"/>
      <c r="Y10" s="7"/>
      <c r="Z10" s="7"/>
    </row>
    <row r="11" spans="1:26" ht="25.5">
      <c r="A11" s="9" t="s">
        <v>49</v>
      </c>
      <c r="C11" s="16" t="s">
        <v>461</v>
      </c>
      <c r="D11" s="17"/>
      <c r="E11" s="17"/>
      <c r="F11" s="17"/>
      <c r="G11" s="9"/>
      <c r="I11" s="8"/>
      <c r="J11" s="8"/>
      <c r="K11" s="8"/>
      <c r="L11" s="7"/>
      <c r="M11" s="6">
        <v>10</v>
      </c>
      <c r="N11" s="6">
        <v>9</v>
      </c>
      <c r="O11" s="7"/>
      <c r="P11" s="7"/>
      <c r="Q11" s="7"/>
      <c r="R11" s="7"/>
      <c r="S11" s="7"/>
      <c r="T11" s="7"/>
      <c r="U11" s="7"/>
      <c r="V11" s="7"/>
      <c r="W11" s="7"/>
      <c r="X11" s="7"/>
      <c r="Y11" s="7"/>
      <c r="Z11" s="7"/>
    </row>
    <row r="12" spans="1:26">
      <c r="A12" s="9" t="s">
        <v>64</v>
      </c>
      <c r="I12" s="9"/>
      <c r="J12" s="9"/>
      <c r="K12" s="9"/>
      <c r="L12" s="7"/>
      <c r="N12" s="6">
        <v>10</v>
      </c>
      <c r="O12" s="93"/>
      <c r="P12" s="7"/>
      <c r="Q12" s="7"/>
      <c r="R12" s="7"/>
      <c r="S12" s="7"/>
      <c r="T12" s="7"/>
      <c r="U12" s="7"/>
      <c r="V12" s="7"/>
      <c r="W12" s="7"/>
      <c r="X12" s="7"/>
      <c r="Y12" s="7"/>
      <c r="Z12" s="7"/>
    </row>
    <row r="13" spans="1:26">
      <c r="L13" s="7"/>
      <c r="N13" s="6">
        <v>11</v>
      </c>
      <c r="P13" s="7"/>
      <c r="Q13" s="7"/>
      <c r="R13" s="7"/>
      <c r="S13" s="7"/>
      <c r="T13" s="7"/>
      <c r="U13" s="7"/>
      <c r="V13" s="7"/>
      <c r="W13" s="7"/>
      <c r="X13" s="7"/>
      <c r="Y13" s="7"/>
      <c r="Z13" s="7"/>
    </row>
    <row r="14" spans="1:26">
      <c r="L14" s="7"/>
      <c r="N14" s="6">
        <v>12</v>
      </c>
      <c r="O14" s="7"/>
      <c r="P14" s="7"/>
      <c r="Q14" s="7"/>
      <c r="R14" s="7"/>
      <c r="S14" s="7"/>
      <c r="T14" s="7"/>
      <c r="U14" s="7"/>
      <c r="V14" s="7"/>
      <c r="W14" s="7"/>
      <c r="X14" s="7"/>
      <c r="Y14" s="7"/>
      <c r="Z14" s="7"/>
    </row>
    <row r="15" spans="1:26">
      <c r="L15" s="7"/>
      <c r="N15" s="6">
        <v>13</v>
      </c>
      <c r="O15" s="7"/>
      <c r="P15" s="7"/>
      <c r="Q15" s="7"/>
      <c r="R15" s="7"/>
      <c r="S15" s="7"/>
      <c r="T15" s="7"/>
      <c r="U15" s="7"/>
      <c r="V15" s="7"/>
      <c r="W15" s="7"/>
      <c r="X15" s="7"/>
      <c r="Y15" s="7"/>
      <c r="Z15" s="7"/>
    </row>
    <row r="16" spans="1:26">
      <c r="A16" s="130" t="s">
        <v>447</v>
      </c>
      <c r="B16" s="131" t="s">
        <v>448</v>
      </c>
      <c r="C16" s="132" t="s">
        <v>449</v>
      </c>
      <c r="D16" s="8"/>
      <c r="E16" s="8"/>
      <c r="F16" s="8"/>
      <c r="G16" s="8"/>
      <c r="L16" s="7"/>
      <c r="N16" s="6">
        <v>14</v>
      </c>
      <c r="O16" s="7"/>
      <c r="P16" s="7"/>
      <c r="Q16" s="7"/>
      <c r="R16" s="7"/>
      <c r="S16" s="7"/>
      <c r="T16" s="7"/>
      <c r="U16" s="7"/>
      <c r="V16" s="7"/>
      <c r="W16" s="7"/>
      <c r="X16" s="7"/>
      <c r="Y16" s="7"/>
      <c r="Z16" s="7"/>
    </row>
    <row r="17" spans="1:26">
      <c r="A17" s="133" t="s">
        <v>37</v>
      </c>
      <c r="B17" s="134" t="s">
        <v>206</v>
      </c>
      <c r="C17" s="135" t="s">
        <v>387</v>
      </c>
      <c r="I17" s="8"/>
      <c r="J17" s="8"/>
      <c r="K17" s="8"/>
      <c r="L17" s="7"/>
      <c r="N17" s="6">
        <v>15</v>
      </c>
      <c r="O17" s="7"/>
      <c r="P17" s="7"/>
      <c r="Q17" s="7"/>
      <c r="R17" s="7"/>
      <c r="S17" s="7"/>
      <c r="T17" s="7"/>
      <c r="U17" s="7"/>
      <c r="V17" s="7"/>
      <c r="W17" s="7"/>
      <c r="X17" s="7"/>
      <c r="Y17" s="7"/>
    </row>
    <row r="18" spans="1:26">
      <c r="A18" s="136" t="s">
        <v>50</v>
      </c>
      <c r="B18" s="137" t="s">
        <v>207</v>
      </c>
      <c r="C18" s="138" t="s">
        <v>388</v>
      </c>
      <c r="K18" s="7"/>
      <c r="L18" s="7"/>
      <c r="M18" s="7"/>
      <c r="N18" s="7"/>
      <c r="O18" s="7"/>
      <c r="P18" s="7"/>
      <c r="Q18" s="7"/>
      <c r="R18" s="7"/>
      <c r="S18" s="7"/>
      <c r="T18" s="7"/>
      <c r="U18" s="7"/>
      <c r="V18" s="7"/>
      <c r="W18" s="7"/>
      <c r="X18" s="7"/>
    </row>
    <row r="19" spans="1:26">
      <c r="A19" s="133" t="s">
        <v>54</v>
      </c>
      <c r="B19" s="134" t="s">
        <v>208</v>
      </c>
      <c r="C19" s="135" t="s">
        <v>389</v>
      </c>
      <c r="K19" s="7"/>
      <c r="L19" s="7"/>
      <c r="M19" s="7"/>
      <c r="N19" s="7"/>
      <c r="O19" s="7"/>
      <c r="P19" s="7"/>
      <c r="Q19" s="7"/>
      <c r="R19" s="7"/>
      <c r="S19" s="7"/>
      <c r="T19" s="7"/>
      <c r="U19" s="7"/>
      <c r="V19" s="7"/>
      <c r="W19" s="7"/>
    </row>
    <row r="20" spans="1:26">
      <c r="A20" s="136" t="s">
        <v>55</v>
      </c>
      <c r="B20" s="137" t="s">
        <v>209</v>
      </c>
      <c r="C20" s="138" t="s">
        <v>390</v>
      </c>
      <c r="K20" s="7"/>
      <c r="L20" s="7"/>
      <c r="M20" s="7"/>
      <c r="N20" s="7"/>
      <c r="O20" s="7"/>
      <c r="P20" s="7"/>
      <c r="Q20" s="7"/>
      <c r="R20" s="7"/>
      <c r="S20" s="7"/>
      <c r="T20" s="7"/>
      <c r="U20" s="7"/>
      <c r="V20" s="7"/>
      <c r="W20" s="7"/>
    </row>
    <row r="21" spans="1:26">
      <c r="A21" s="133" t="s">
        <v>56</v>
      </c>
      <c r="B21" s="134" t="s">
        <v>210</v>
      </c>
      <c r="C21" s="135" t="s">
        <v>391</v>
      </c>
      <c r="I21" s="9"/>
      <c r="K21" s="7"/>
      <c r="L21" s="7"/>
      <c r="M21" s="7"/>
      <c r="N21" s="7"/>
      <c r="O21" s="7"/>
      <c r="P21" s="7"/>
      <c r="Q21" s="7"/>
      <c r="R21" s="7"/>
      <c r="S21" s="7"/>
      <c r="T21" s="7"/>
      <c r="U21" s="7"/>
      <c r="V21" s="7"/>
      <c r="W21" s="7"/>
    </row>
    <row r="22" spans="1:26">
      <c r="A22" s="136" t="s">
        <v>57</v>
      </c>
      <c r="B22" s="137" t="s">
        <v>211</v>
      </c>
      <c r="C22" s="138" t="s">
        <v>392</v>
      </c>
      <c r="E22" s="9"/>
      <c r="I22" s="9"/>
      <c r="K22" s="7"/>
      <c r="L22" s="7"/>
      <c r="M22" s="7"/>
      <c r="N22" s="7"/>
      <c r="O22" s="7"/>
      <c r="P22" s="7"/>
      <c r="Q22" s="7"/>
      <c r="R22" s="7"/>
      <c r="S22" s="7"/>
      <c r="T22" s="7"/>
      <c r="U22" s="7"/>
      <c r="V22" s="7"/>
      <c r="W22" s="7"/>
      <c r="X22" s="7"/>
    </row>
    <row r="23" spans="1:26">
      <c r="A23" s="133" t="s">
        <v>58</v>
      </c>
      <c r="B23" s="134" t="s">
        <v>212</v>
      </c>
      <c r="C23" s="135" t="s">
        <v>393</v>
      </c>
      <c r="E23" s="9"/>
      <c r="F23" s="9"/>
      <c r="I23" s="9"/>
      <c r="J23" s="9"/>
      <c r="K23" s="7"/>
      <c r="L23" s="7"/>
      <c r="M23" s="7"/>
      <c r="N23" s="7"/>
      <c r="O23" s="7"/>
      <c r="P23" s="7"/>
      <c r="Q23" s="7"/>
      <c r="R23" s="7"/>
      <c r="S23" s="7"/>
      <c r="T23" s="7"/>
      <c r="U23" s="7"/>
      <c r="V23" s="7"/>
      <c r="W23" s="7"/>
      <c r="X23" s="7"/>
      <c r="Y23" s="7"/>
    </row>
    <row r="24" spans="1:26">
      <c r="A24" s="136" t="s">
        <v>59</v>
      </c>
      <c r="B24" s="137" t="s">
        <v>213</v>
      </c>
      <c r="C24" s="138" t="s">
        <v>394</v>
      </c>
      <c r="D24" s="9"/>
      <c r="E24" s="9"/>
      <c r="F24" s="9"/>
      <c r="G24" s="9"/>
      <c r="I24" s="9"/>
      <c r="J24" s="9"/>
      <c r="K24" s="7"/>
      <c r="L24" s="7"/>
      <c r="M24" s="7"/>
      <c r="N24" s="7"/>
      <c r="O24" s="7"/>
      <c r="P24" s="7"/>
      <c r="Q24" s="7"/>
      <c r="R24" s="7"/>
      <c r="S24" s="7"/>
      <c r="T24" s="7"/>
      <c r="U24" s="7"/>
      <c r="V24" s="7"/>
      <c r="W24" s="7"/>
      <c r="X24" s="7"/>
      <c r="Y24" s="7"/>
    </row>
    <row r="25" spans="1:26">
      <c r="A25" s="133" t="s">
        <v>60</v>
      </c>
      <c r="B25" s="134" t="s">
        <v>214</v>
      </c>
      <c r="C25" s="135" t="s">
        <v>395</v>
      </c>
      <c r="D25" s="7"/>
      <c r="F25" s="7"/>
      <c r="G25" s="7"/>
      <c r="J25" s="7"/>
      <c r="K25" s="7"/>
      <c r="L25" s="7"/>
      <c r="M25" s="7"/>
      <c r="N25" s="7"/>
      <c r="O25" s="7"/>
      <c r="P25" s="7"/>
      <c r="Q25" s="7"/>
      <c r="R25" s="7"/>
      <c r="S25" s="7"/>
      <c r="T25" s="7"/>
      <c r="U25" s="7"/>
      <c r="V25" s="7"/>
      <c r="W25" s="7"/>
      <c r="X25" s="7"/>
      <c r="Y25" s="7"/>
    </row>
    <row r="26" spans="1:26">
      <c r="A26" s="136" t="s">
        <v>61</v>
      </c>
      <c r="B26" s="137" t="s">
        <v>215</v>
      </c>
      <c r="C26" s="138" t="s">
        <v>396</v>
      </c>
      <c r="D26" s="7"/>
      <c r="F26" s="7"/>
      <c r="G26" s="7"/>
      <c r="J26" s="7"/>
      <c r="K26" s="7"/>
      <c r="L26" s="7"/>
      <c r="M26" s="7"/>
      <c r="N26" s="7"/>
      <c r="O26" s="7"/>
      <c r="P26" s="7"/>
      <c r="Q26" s="7"/>
      <c r="R26" s="7"/>
      <c r="S26" s="7"/>
      <c r="T26" s="7"/>
      <c r="U26" s="7"/>
      <c r="V26" s="7"/>
      <c r="W26" s="7"/>
      <c r="X26" s="7"/>
      <c r="Y26" s="7"/>
    </row>
    <row r="27" spans="1:26">
      <c r="A27" s="133" t="s">
        <v>62</v>
      </c>
      <c r="B27" s="134" t="s">
        <v>216</v>
      </c>
      <c r="C27" s="135" t="s">
        <v>397</v>
      </c>
      <c r="D27" s="7"/>
      <c r="F27" s="7"/>
      <c r="G27" s="7"/>
      <c r="J27" s="7"/>
      <c r="K27" s="7"/>
      <c r="L27" s="7"/>
      <c r="M27" s="7"/>
      <c r="N27" s="7"/>
      <c r="O27" s="7"/>
      <c r="P27" s="7"/>
      <c r="Q27" s="7"/>
      <c r="R27" s="7"/>
      <c r="S27" s="7"/>
      <c r="T27" s="7"/>
      <c r="U27" s="7"/>
      <c r="V27" s="7"/>
      <c r="W27" s="7"/>
      <c r="X27" s="7"/>
      <c r="Y27" s="7"/>
    </row>
    <row r="28" spans="1:26">
      <c r="A28" s="136" t="s">
        <v>63</v>
      </c>
      <c r="B28" s="137" t="s">
        <v>217</v>
      </c>
      <c r="C28" s="138" t="s">
        <v>398</v>
      </c>
      <c r="D28" s="7"/>
      <c r="E28" s="7"/>
      <c r="F28" s="7"/>
      <c r="G28" s="7"/>
      <c r="I28" s="7"/>
      <c r="J28" s="7"/>
      <c r="K28" s="7"/>
      <c r="L28" s="7"/>
      <c r="M28" s="7"/>
      <c r="N28" s="7"/>
      <c r="O28" s="7"/>
      <c r="P28" s="7"/>
      <c r="Q28" s="7"/>
      <c r="R28" s="7"/>
      <c r="S28" s="7"/>
      <c r="T28" s="7"/>
      <c r="U28" s="7"/>
      <c r="V28" s="7"/>
      <c r="W28" s="7"/>
      <c r="X28" s="7"/>
      <c r="Y28" s="7"/>
      <c r="Z28" s="7"/>
    </row>
    <row r="29" spans="1:26">
      <c r="A29" s="133" t="s">
        <v>65</v>
      </c>
      <c r="B29" s="134" t="s">
        <v>218</v>
      </c>
      <c r="C29" s="135" t="s">
        <v>399</v>
      </c>
      <c r="D29" s="7"/>
      <c r="E29" s="7"/>
      <c r="F29" s="7"/>
      <c r="G29" s="7"/>
      <c r="I29" s="7"/>
      <c r="J29" s="7"/>
      <c r="K29" s="7"/>
      <c r="L29" s="7"/>
      <c r="M29" s="7"/>
      <c r="N29" s="7"/>
      <c r="O29" s="7"/>
      <c r="P29" s="7"/>
      <c r="Q29" s="7"/>
      <c r="R29" s="7"/>
      <c r="S29" s="7"/>
      <c r="T29" s="7"/>
      <c r="U29" s="7"/>
      <c r="V29" s="7"/>
      <c r="W29" s="7"/>
      <c r="X29" s="7"/>
      <c r="Y29" s="7"/>
      <c r="Z29" s="7"/>
    </row>
    <row r="30" spans="1:26">
      <c r="A30" s="136" t="s">
        <v>66</v>
      </c>
      <c r="B30" s="137" t="s">
        <v>219</v>
      </c>
      <c r="C30" s="138" t="s">
        <v>400</v>
      </c>
      <c r="D30" s="7"/>
      <c r="E30" s="7"/>
      <c r="F30" s="7"/>
      <c r="G30" s="7"/>
      <c r="I30" s="7"/>
      <c r="J30" s="7"/>
      <c r="K30" s="7"/>
      <c r="L30" s="7"/>
      <c r="M30" s="7"/>
      <c r="N30" s="7"/>
      <c r="O30" s="7"/>
      <c r="P30" s="7"/>
      <c r="Q30" s="7"/>
      <c r="R30" s="7"/>
      <c r="S30" s="7"/>
      <c r="T30" s="7"/>
      <c r="U30" s="7"/>
      <c r="V30" s="7"/>
      <c r="W30" s="7"/>
      <c r="X30" s="7"/>
      <c r="Y30" s="7"/>
      <c r="Z30" s="7"/>
    </row>
    <row r="31" spans="1:26">
      <c r="A31" s="133" t="s">
        <v>67</v>
      </c>
      <c r="B31" s="134" t="s">
        <v>220</v>
      </c>
      <c r="C31" s="135" t="s">
        <v>401</v>
      </c>
      <c r="D31" s="7"/>
      <c r="E31" s="7"/>
      <c r="F31" s="7"/>
      <c r="G31" s="7"/>
      <c r="I31" s="7"/>
      <c r="J31" s="7"/>
      <c r="K31" s="7"/>
      <c r="L31" s="7"/>
      <c r="M31" s="7"/>
      <c r="N31" s="7"/>
      <c r="O31" s="7"/>
      <c r="P31" s="7"/>
      <c r="Q31" s="7"/>
      <c r="R31" s="7"/>
      <c r="S31" s="7"/>
      <c r="T31" s="7"/>
      <c r="U31" s="7"/>
      <c r="V31" s="7"/>
      <c r="W31" s="7"/>
      <c r="X31" s="7"/>
      <c r="Y31" s="7"/>
      <c r="Z31" s="7"/>
    </row>
    <row r="32" spans="1:26">
      <c r="A32" s="136" t="s">
        <v>78</v>
      </c>
      <c r="B32" s="137" t="s">
        <v>221</v>
      </c>
      <c r="C32" s="138" t="s">
        <v>402</v>
      </c>
      <c r="D32" s="7"/>
      <c r="E32" s="7"/>
      <c r="F32" s="7"/>
      <c r="G32" s="7"/>
      <c r="I32" s="7"/>
      <c r="J32" s="7"/>
      <c r="K32" s="7"/>
      <c r="L32" s="7"/>
      <c r="M32" s="7"/>
      <c r="N32" s="7"/>
      <c r="O32" s="7"/>
      <c r="P32" s="7"/>
      <c r="Q32" s="7"/>
      <c r="R32" s="7"/>
      <c r="S32" s="7"/>
      <c r="T32" s="7"/>
      <c r="U32" s="7"/>
      <c r="V32" s="7"/>
      <c r="W32" s="7"/>
      <c r="X32" s="7"/>
      <c r="Y32" s="7"/>
      <c r="Z32" s="7"/>
    </row>
    <row r="33" spans="1:26">
      <c r="A33" s="133" t="s">
        <v>151</v>
      </c>
      <c r="B33" s="134" t="s">
        <v>222</v>
      </c>
      <c r="C33" s="135" t="s">
        <v>403</v>
      </c>
      <c r="D33" s="7"/>
      <c r="E33" s="7"/>
      <c r="F33" s="7"/>
      <c r="G33" s="7"/>
      <c r="I33" s="7"/>
      <c r="J33" s="7"/>
      <c r="K33" s="7"/>
      <c r="L33" s="7"/>
      <c r="M33" s="7"/>
      <c r="N33" s="7"/>
      <c r="O33" s="7"/>
      <c r="P33" s="7"/>
      <c r="Q33" s="7"/>
      <c r="R33" s="7"/>
      <c r="S33" s="7"/>
      <c r="T33" s="7"/>
      <c r="U33" s="7"/>
      <c r="V33" s="7"/>
      <c r="W33" s="7"/>
      <c r="X33" s="7"/>
      <c r="Y33" s="7"/>
      <c r="Z33" s="7"/>
    </row>
    <row r="34" spans="1:26">
      <c r="A34" s="136" t="s">
        <v>152</v>
      </c>
      <c r="B34" s="137" t="s">
        <v>223</v>
      </c>
      <c r="C34" s="138" t="s">
        <v>404</v>
      </c>
      <c r="D34" s="7"/>
      <c r="E34" s="7"/>
      <c r="F34" s="7"/>
      <c r="G34" s="7"/>
      <c r="I34" s="7"/>
      <c r="J34" s="7"/>
      <c r="K34" s="7"/>
      <c r="L34" s="7"/>
      <c r="M34" s="7"/>
      <c r="N34" s="7"/>
      <c r="O34" s="7"/>
      <c r="P34" s="7"/>
      <c r="Q34" s="7"/>
      <c r="R34" s="7"/>
      <c r="S34" s="7"/>
      <c r="T34" s="7"/>
      <c r="U34" s="7"/>
      <c r="V34" s="7"/>
      <c r="W34" s="7"/>
      <c r="X34" s="7"/>
      <c r="Y34" s="7"/>
      <c r="Z34" s="7"/>
    </row>
    <row r="35" spans="1:26">
      <c r="A35" s="133" t="s">
        <v>153</v>
      </c>
      <c r="B35" s="134" t="s">
        <v>224</v>
      </c>
      <c r="C35" s="135" t="s">
        <v>405</v>
      </c>
      <c r="D35" s="7"/>
      <c r="E35" s="7"/>
      <c r="F35" s="7"/>
      <c r="G35" s="7"/>
      <c r="I35" s="7"/>
      <c r="J35" s="7"/>
      <c r="K35" s="7"/>
      <c r="L35" s="7"/>
      <c r="M35" s="7"/>
      <c r="N35" s="7"/>
      <c r="O35" s="7"/>
      <c r="P35" s="7"/>
      <c r="Q35" s="7"/>
      <c r="R35" s="7"/>
      <c r="S35" s="7"/>
      <c r="T35" s="7"/>
      <c r="U35" s="7"/>
      <c r="V35" s="7"/>
      <c r="W35" s="7"/>
      <c r="X35" s="7"/>
      <c r="Y35" s="7"/>
      <c r="Z35" s="7"/>
    </row>
    <row r="36" spans="1:26">
      <c r="A36" s="136" t="s">
        <v>154</v>
      </c>
      <c r="B36" s="137" t="s">
        <v>225</v>
      </c>
      <c r="C36" s="138" t="s">
        <v>406</v>
      </c>
      <c r="D36" s="7"/>
      <c r="E36" s="7"/>
      <c r="F36" s="7"/>
      <c r="G36" s="7"/>
      <c r="I36" s="7"/>
      <c r="J36" s="7"/>
      <c r="K36" s="7"/>
      <c r="L36" s="7"/>
      <c r="M36" s="7"/>
      <c r="N36" s="7"/>
      <c r="O36" s="7"/>
      <c r="P36" s="7"/>
      <c r="Q36" s="7"/>
      <c r="R36" s="7"/>
      <c r="S36" s="7"/>
      <c r="T36" s="7"/>
      <c r="U36" s="7"/>
      <c r="V36" s="7"/>
      <c r="W36" s="7"/>
      <c r="X36" s="7"/>
      <c r="Y36" s="7"/>
      <c r="Z36" s="7"/>
    </row>
    <row r="37" spans="1:26">
      <c r="A37" s="133" t="s">
        <v>155</v>
      </c>
      <c r="B37" s="134" t="s">
        <v>226</v>
      </c>
      <c r="C37" s="135" t="s">
        <v>407</v>
      </c>
      <c r="D37" s="7"/>
      <c r="E37" s="7"/>
      <c r="F37" s="7"/>
      <c r="G37" s="7"/>
      <c r="I37" s="7"/>
      <c r="J37" s="7"/>
      <c r="K37" s="7"/>
      <c r="L37" s="7"/>
      <c r="M37" s="7"/>
      <c r="N37" s="7"/>
      <c r="O37" s="7"/>
      <c r="P37" s="7"/>
      <c r="Q37" s="7"/>
      <c r="R37" s="7"/>
      <c r="S37" s="7"/>
      <c r="T37" s="7"/>
      <c r="U37" s="7"/>
      <c r="V37" s="7"/>
      <c r="W37" s="7"/>
      <c r="X37" s="7"/>
      <c r="Y37" s="7"/>
      <c r="Z37" s="7"/>
    </row>
    <row r="38" spans="1:26">
      <c r="A38" s="136" t="s">
        <v>156</v>
      </c>
      <c r="B38" s="137" t="s">
        <v>227</v>
      </c>
      <c r="C38" s="138" t="s">
        <v>408</v>
      </c>
      <c r="D38" s="7"/>
      <c r="E38" s="7"/>
      <c r="F38" s="7"/>
      <c r="G38" s="7"/>
      <c r="I38" s="7"/>
      <c r="J38" s="7"/>
      <c r="K38" s="7"/>
      <c r="L38" s="7"/>
      <c r="M38" s="7"/>
      <c r="N38" s="7"/>
      <c r="O38" s="7"/>
      <c r="P38" s="7"/>
      <c r="Q38" s="7"/>
      <c r="R38" s="7"/>
      <c r="S38" s="7"/>
      <c r="T38" s="7"/>
      <c r="U38" s="7"/>
      <c r="V38" s="7"/>
      <c r="W38" s="7"/>
      <c r="X38" s="7"/>
      <c r="Y38" s="7"/>
      <c r="Z38" s="7"/>
    </row>
    <row r="39" spans="1:26">
      <c r="A39" s="133" t="s">
        <v>157</v>
      </c>
      <c r="B39" s="134" t="s">
        <v>228</v>
      </c>
      <c r="C39" s="135" t="s">
        <v>409</v>
      </c>
      <c r="D39" s="7"/>
      <c r="E39" s="7"/>
      <c r="F39" s="7"/>
      <c r="G39" s="7"/>
      <c r="I39" s="7"/>
      <c r="J39" s="7"/>
      <c r="K39" s="7"/>
      <c r="L39" s="7"/>
      <c r="M39" s="7"/>
      <c r="N39" s="7"/>
      <c r="O39" s="7"/>
      <c r="P39" s="7"/>
      <c r="Q39" s="7"/>
      <c r="R39" s="7"/>
      <c r="S39" s="7"/>
      <c r="T39" s="7"/>
      <c r="U39" s="7"/>
      <c r="V39" s="7"/>
      <c r="W39" s="7"/>
      <c r="X39" s="7"/>
      <c r="Y39" s="7"/>
      <c r="Z39" s="7"/>
    </row>
    <row r="40" spans="1:26">
      <c r="A40" s="136" t="s">
        <v>158</v>
      </c>
      <c r="B40" s="137" t="s">
        <v>229</v>
      </c>
      <c r="C40" s="138" t="s">
        <v>410</v>
      </c>
      <c r="D40" s="7"/>
      <c r="E40" s="7"/>
      <c r="F40" s="7"/>
      <c r="G40" s="7"/>
      <c r="I40" s="7"/>
      <c r="J40" s="7"/>
      <c r="K40" s="7"/>
      <c r="L40" s="7"/>
      <c r="M40" s="7"/>
      <c r="N40" s="7"/>
      <c r="O40" s="7"/>
      <c r="P40" s="7"/>
      <c r="Q40" s="7"/>
      <c r="R40" s="7"/>
      <c r="S40" s="7"/>
      <c r="T40" s="7"/>
      <c r="U40" s="7"/>
      <c r="V40" s="7"/>
      <c r="W40" s="7"/>
      <c r="X40" s="7"/>
      <c r="Y40" s="7"/>
      <c r="Z40" s="7"/>
    </row>
    <row r="41" spans="1:26">
      <c r="A41" s="133" t="s">
        <v>159</v>
      </c>
      <c r="B41" s="134" t="s">
        <v>230</v>
      </c>
      <c r="C41" s="135" t="s">
        <v>411</v>
      </c>
      <c r="D41" s="7"/>
      <c r="E41" s="7"/>
      <c r="F41" s="7"/>
      <c r="G41" s="7"/>
      <c r="I41" s="7"/>
      <c r="J41" s="7"/>
      <c r="K41" s="7"/>
      <c r="L41" s="7"/>
      <c r="M41" s="7"/>
      <c r="N41" s="7"/>
      <c r="O41" s="7"/>
      <c r="P41" s="7"/>
      <c r="Q41" s="7"/>
      <c r="R41" s="7"/>
      <c r="S41" s="7"/>
      <c r="T41" s="7"/>
      <c r="U41" s="7"/>
      <c r="V41" s="7"/>
      <c r="W41" s="7"/>
      <c r="X41" s="7"/>
      <c r="Y41" s="7"/>
      <c r="Z41" s="7"/>
    </row>
    <row r="42" spans="1:26">
      <c r="A42" s="136" t="s">
        <v>160</v>
      </c>
      <c r="B42" s="137" t="s">
        <v>231</v>
      </c>
      <c r="C42" s="138" t="s">
        <v>412</v>
      </c>
      <c r="D42" s="7"/>
      <c r="E42" s="7"/>
      <c r="F42" s="7"/>
      <c r="G42" s="7"/>
      <c r="I42" s="7"/>
      <c r="J42" s="7"/>
      <c r="K42" s="7"/>
      <c r="L42" s="7"/>
      <c r="M42" s="7"/>
      <c r="N42" s="7"/>
      <c r="O42" s="7"/>
      <c r="P42" s="7"/>
      <c r="Q42" s="7"/>
      <c r="R42" s="7"/>
      <c r="S42" s="7"/>
      <c r="T42" s="7"/>
      <c r="U42" s="7"/>
      <c r="V42" s="7"/>
      <c r="W42" s="7"/>
      <c r="X42" s="7"/>
      <c r="Y42" s="7"/>
      <c r="Z42" s="7"/>
    </row>
    <row r="43" spans="1:26">
      <c r="A43" s="133" t="s">
        <v>161</v>
      </c>
      <c r="B43" s="134" t="s">
        <v>232</v>
      </c>
      <c r="C43" s="135" t="s">
        <v>413</v>
      </c>
      <c r="D43" s="7"/>
      <c r="E43" s="7"/>
      <c r="F43" s="7"/>
      <c r="G43" s="7"/>
      <c r="H43" s="11"/>
      <c r="I43" s="7"/>
      <c r="J43" s="7"/>
      <c r="K43" s="7"/>
      <c r="L43" s="7"/>
      <c r="M43" s="7"/>
      <c r="N43" s="7"/>
      <c r="O43" s="7"/>
      <c r="P43" s="7"/>
      <c r="Q43" s="7"/>
      <c r="R43" s="7"/>
      <c r="S43" s="7"/>
      <c r="T43" s="7"/>
      <c r="U43" s="7"/>
      <c r="V43" s="7"/>
      <c r="W43" s="7"/>
      <c r="X43" s="7"/>
      <c r="Y43" s="7"/>
      <c r="Z43" s="7"/>
    </row>
    <row r="44" spans="1:26">
      <c r="A44" s="136" t="s">
        <v>162</v>
      </c>
      <c r="B44" s="137" t="s">
        <v>233</v>
      </c>
      <c r="C44" s="138" t="s">
        <v>414</v>
      </c>
      <c r="D44" s="7"/>
      <c r="E44" s="7"/>
      <c r="F44" s="7"/>
      <c r="G44" s="7"/>
      <c r="H44" s="11"/>
      <c r="I44" s="7"/>
      <c r="J44" s="7"/>
      <c r="K44" s="7"/>
      <c r="L44" s="7"/>
      <c r="M44" s="7"/>
      <c r="N44" s="7"/>
      <c r="O44" s="7"/>
      <c r="P44" s="7"/>
      <c r="Q44" s="7"/>
      <c r="R44" s="7"/>
      <c r="S44" s="7"/>
      <c r="T44" s="7"/>
      <c r="U44" s="7"/>
      <c r="V44" s="7"/>
      <c r="W44" s="7"/>
      <c r="X44" s="7"/>
      <c r="Y44" s="7"/>
      <c r="Z44" s="7"/>
    </row>
    <row r="45" spans="1:26">
      <c r="A45" s="133" t="s">
        <v>163</v>
      </c>
      <c r="B45" s="134" t="s">
        <v>234</v>
      </c>
      <c r="C45" s="135" t="s">
        <v>415</v>
      </c>
      <c r="D45" s="7"/>
      <c r="E45" s="7"/>
      <c r="F45" s="7"/>
      <c r="G45" s="7"/>
      <c r="I45" s="7"/>
      <c r="J45" s="7"/>
      <c r="K45" s="7"/>
      <c r="L45" s="7"/>
      <c r="M45" s="7"/>
      <c r="N45" s="7"/>
      <c r="O45" s="7"/>
      <c r="P45" s="7"/>
      <c r="Q45" s="7"/>
      <c r="R45" s="7"/>
      <c r="S45" s="7"/>
      <c r="T45" s="7"/>
      <c r="U45" s="7"/>
      <c r="V45" s="7"/>
      <c r="W45" s="7"/>
      <c r="X45" s="7"/>
      <c r="Y45" s="7"/>
      <c r="Z45" s="7"/>
    </row>
    <row r="46" spans="1:26">
      <c r="A46" s="136" t="s">
        <v>164</v>
      </c>
      <c r="B46" s="137" t="s">
        <v>235</v>
      </c>
      <c r="C46" s="138" t="s">
        <v>416</v>
      </c>
      <c r="D46" s="7"/>
      <c r="E46" s="7"/>
      <c r="F46" s="7"/>
      <c r="G46" s="7"/>
      <c r="I46" s="7"/>
      <c r="J46" s="7"/>
      <c r="K46" s="7"/>
      <c r="L46" s="7"/>
      <c r="M46" s="7"/>
      <c r="N46" s="7"/>
      <c r="O46" s="7"/>
      <c r="P46" s="7"/>
      <c r="Q46" s="7"/>
      <c r="R46" s="7"/>
      <c r="S46" s="7"/>
      <c r="T46" s="7"/>
      <c r="U46" s="7"/>
      <c r="V46" s="7"/>
      <c r="W46" s="7"/>
      <c r="X46" s="7"/>
      <c r="Y46" s="7"/>
      <c r="Z46" s="7"/>
    </row>
    <row r="47" spans="1:26">
      <c r="A47" s="133" t="s">
        <v>165</v>
      </c>
      <c r="B47" s="134" t="s">
        <v>236</v>
      </c>
      <c r="C47" s="135" t="s">
        <v>417</v>
      </c>
      <c r="D47" s="7"/>
      <c r="E47" s="7"/>
      <c r="F47" s="7"/>
      <c r="G47" s="7"/>
      <c r="I47" s="7"/>
      <c r="J47" s="7"/>
      <c r="K47" s="7"/>
      <c r="L47" s="7"/>
      <c r="M47" s="7"/>
      <c r="N47" s="7"/>
      <c r="O47" s="7"/>
      <c r="P47" s="7"/>
      <c r="Q47" s="7"/>
      <c r="R47" s="7"/>
      <c r="S47" s="7"/>
      <c r="T47" s="7"/>
      <c r="U47" s="7"/>
      <c r="V47" s="7"/>
      <c r="W47" s="7"/>
      <c r="X47" s="7"/>
      <c r="Y47" s="7"/>
      <c r="Z47" s="7"/>
    </row>
    <row r="48" spans="1:26">
      <c r="A48" s="136" t="s">
        <v>166</v>
      </c>
      <c r="B48" s="137" t="s">
        <v>237</v>
      </c>
      <c r="C48" s="138" t="s">
        <v>418</v>
      </c>
      <c r="D48" s="7"/>
      <c r="E48" s="7"/>
      <c r="F48" s="7"/>
      <c r="G48" s="7"/>
      <c r="I48" s="7"/>
      <c r="J48" s="7"/>
      <c r="K48" s="7"/>
      <c r="L48" s="7"/>
      <c r="M48" s="7"/>
      <c r="N48" s="7"/>
      <c r="O48" s="7"/>
      <c r="P48" s="7"/>
      <c r="Q48" s="7"/>
      <c r="R48" s="7"/>
      <c r="S48" s="7"/>
      <c r="T48" s="7"/>
      <c r="U48" s="7"/>
      <c r="V48" s="7"/>
      <c r="W48" s="7"/>
      <c r="X48" s="7"/>
      <c r="Y48" s="7"/>
      <c r="Z48" s="7"/>
    </row>
    <row r="49" spans="1:26">
      <c r="A49" s="133" t="s">
        <v>167</v>
      </c>
      <c r="B49" s="134" t="s">
        <v>238</v>
      </c>
      <c r="C49" s="135" t="s">
        <v>419</v>
      </c>
      <c r="D49" s="7"/>
      <c r="E49" s="7"/>
      <c r="F49" s="7"/>
      <c r="G49" s="7"/>
      <c r="I49" s="7"/>
      <c r="J49" s="7"/>
      <c r="K49" s="7"/>
      <c r="L49" s="7"/>
      <c r="M49" s="7"/>
      <c r="N49" s="7"/>
      <c r="O49" s="7"/>
      <c r="P49" s="7"/>
      <c r="Q49" s="7"/>
      <c r="R49" s="7"/>
      <c r="S49" s="7"/>
      <c r="T49" s="7"/>
      <c r="U49" s="7"/>
      <c r="V49" s="7"/>
      <c r="W49" s="7"/>
      <c r="X49" s="7"/>
      <c r="Y49" s="7"/>
      <c r="Z49" s="7"/>
    </row>
    <row r="50" spans="1:26">
      <c r="A50" s="136" t="s">
        <v>168</v>
      </c>
      <c r="B50" s="137" t="s">
        <v>239</v>
      </c>
      <c r="C50" s="138" t="s">
        <v>420</v>
      </c>
      <c r="D50" s="7"/>
      <c r="E50" s="7"/>
      <c r="F50" s="7"/>
      <c r="G50" s="7"/>
      <c r="I50" s="7"/>
      <c r="J50" s="7"/>
      <c r="K50" s="7"/>
      <c r="L50" s="7"/>
      <c r="M50" s="7"/>
      <c r="N50" s="7"/>
      <c r="O50" s="7"/>
      <c r="P50" s="7"/>
      <c r="Q50" s="7"/>
      <c r="R50" s="7"/>
      <c r="S50" s="7"/>
      <c r="T50" s="7"/>
      <c r="U50" s="7"/>
      <c r="V50" s="7"/>
      <c r="W50" s="7"/>
      <c r="X50" s="7"/>
      <c r="Y50" s="7"/>
      <c r="Z50" s="7"/>
    </row>
    <row r="51" spans="1:26">
      <c r="A51" s="133" t="s">
        <v>169</v>
      </c>
      <c r="B51" s="134" t="s">
        <v>240</v>
      </c>
      <c r="C51" s="135" t="s">
        <v>421</v>
      </c>
      <c r="D51" s="7"/>
      <c r="E51" s="7"/>
      <c r="F51" s="7"/>
      <c r="G51" s="7"/>
      <c r="H51" s="7"/>
      <c r="I51" s="7"/>
      <c r="J51" s="7"/>
      <c r="K51" s="7"/>
      <c r="L51" s="7"/>
      <c r="M51" s="7"/>
      <c r="N51" s="7"/>
      <c r="O51" s="7"/>
      <c r="P51" s="7"/>
      <c r="Q51" s="7"/>
      <c r="R51" s="7"/>
      <c r="S51" s="7"/>
      <c r="T51" s="7"/>
      <c r="U51" s="7"/>
      <c r="V51" s="7"/>
      <c r="W51" s="7"/>
      <c r="X51" s="7"/>
      <c r="Y51" s="7"/>
      <c r="Z51" s="7"/>
    </row>
    <row r="52" spans="1:26">
      <c r="A52" s="136" t="s">
        <v>171</v>
      </c>
      <c r="B52" s="137" t="s">
        <v>241</v>
      </c>
      <c r="C52" s="138" t="s">
        <v>422</v>
      </c>
      <c r="D52" s="7"/>
      <c r="E52" s="7"/>
      <c r="F52" s="7"/>
      <c r="G52" s="7"/>
      <c r="H52" s="7"/>
      <c r="I52" s="7"/>
      <c r="J52" s="7"/>
      <c r="K52" s="7"/>
      <c r="L52" s="7"/>
      <c r="M52" s="7"/>
      <c r="N52" s="7"/>
      <c r="O52" s="7"/>
      <c r="P52" s="7"/>
      <c r="Q52" s="7"/>
      <c r="R52" s="7"/>
      <c r="S52" s="7"/>
      <c r="T52" s="7"/>
      <c r="U52" s="7"/>
      <c r="V52" s="7"/>
      <c r="W52" s="7"/>
      <c r="X52" s="7"/>
      <c r="Y52" s="7"/>
      <c r="Z52" s="7"/>
    </row>
    <row r="53" spans="1:26">
      <c r="A53" s="133" t="s">
        <v>172</v>
      </c>
      <c r="B53" s="134" t="s">
        <v>242</v>
      </c>
      <c r="C53" s="135" t="s">
        <v>423</v>
      </c>
      <c r="D53" s="7"/>
      <c r="E53" s="7"/>
      <c r="F53" s="7"/>
      <c r="G53" s="7"/>
      <c r="H53" s="7"/>
      <c r="I53" s="7"/>
      <c r="J53" s="7"/>
      <c r="K53" s="7"/>
      <c r="L53" s="7"/>
      <c r="M53" s="7"/>
      <c r="N53" s="7"/>
      <c r="O53" s="7"/>
      <c r="P53" s="7"/>
      <c r="Q53" s="7"/>
      <c r="R53" s="7"/>
      <c r="S53" s="7"/>
      <c r="T53" s="7"/>
      <c r="U53" s="7"/>
      <c r="V53" s="7"/>
      <c r="W53" s="7"/>
      <c r="X53" s="7"/>
      <c r="Y53" s="7"/>
      <c r="Z53" s="7"/>
    </row>
    <row r="54" spans="1:26">
      <c r="A54" s="136" t="s">
        <v>173</v>
      </c>
      <c r="B54" s="137" t="s">
        <v>243</v>
      </c>
      <c r="C54" s="138" t="s">
        <v>424</v>
      </c>
      <c r="D54" s="7"/>
      <c r="E54" s="7"/>
      <c r="F54" s="7"/>
      <c r="G54" s="7"/>
      <c r="H54" s="7"/>
      <c r="I54" s="7"/>
      <c r="J54" s="7"/>
      <c r="K54" s="7"/>
      <c r="L54" s="7"/>
      <c r="M54" s="7"/>
      <c r="N54" s="7"/>
      <c r="O54" s="7"/>
      <c r="P54" s="7"/>
      <c r="Q54" s="7"/>
      <c r="R54" s="7"/>
      <c r="S54" s="7"/>
      <c r="T54" s="7"/>
      <c r="U54" s="7"/>
      <c r="V54" s="7"/>
      <c r="W54" s="7"/>
      <c r="X54" s="7"/>
      <c r="Y54" s="7"/>
      <c r="Z54" s="7"/>
    </row>
    <row r="55" spans="1:26">
      <c r="A55" s="133" t="s">
        <v>174</v>
      </c>
      <c r="B55" s="134" t="s">
        <v>244</v>
      </c>
      <c r="C55" s="135" t="s">
        <v>425</v>
      </c>
      <c r="D55" s="7"/>
      <c r="E55" s="7"/>
      <c r="F55" s="7"/>
      <c r="G55" s="7"/>
      <c r="H55" s="7"/>
      <c r="I55" s="7"/>
      <c r="J55" s="7"/>
      <c r="K55" s="7"/>
      <c r="L55" s="7"/>
      <c r="M55" s="7"/>
      <c r="N55" s="7"/>
      <c r="O55" s="7"/>
      <c r="P55" s="7"/>
      <c r="Q55" s="7"/>
      <c r="R55" s="7"/>
      <c r="S55" s="7"/>
      <c r="T55" s="7"/>
      <c r="U55" s="7"/>
      <c r="V55" s="7"/>
      <c r="W55" s="7"/>
      <c r="X55" s="7"/>
      <c r="Y55" s="7"/>
      <c r="Z55" s="7"/>
    </row>
    <row r="56" spans="1:26">
      <c r="A56" s="136" t="s">
        <v>175</v>
      </c>
      <c r="B56" s="137" t="s">
        <v>245</v>
      </c>
      <c r="C56" s="138" t="s">
        <v>426</v>
      </c>
      <c r="D56" s="7"/>
      <c r="E56" s="7"/>
      <c r="F56" s="7"/>
      <c r="G56" s="7"/>
      <c r="H56" s="7"/>
      <c r="I56" s="7"/>
      <c r="J56" s="7"/>
      <c r="K56" s="7"/>
      <c r="L56" s="7"/>
      <c r="M56" s="7"/>
      <c r="N56" s="7"/>
      <c r="O56" s="7"/>
      <c r="P56" s="7"/>
      <c r="Q56" s="7"/>
      <c r="R56" s="7"/>
      <c r="S56" s="7"/>
      <c r="T56" s="7"/>
      <c r="U56" s="7"/>
      <c r="V56" s="7"/>
      <c r="W56" s="7"/>
      <c r="X56" s="7"/>
      <c r="Y56" s="7"/>
      <c r="Z56" s="7"/>
    </row>
    <row r="57" spans="1:26">
      <c r="A57" s="133" t="s">
        <v>176</v>
      </c>
      <c r="B57" s="134" t="s">
        <v>246</v>
      </c>
      <c r="C57" s="135" t="s">
        <v>427</v>
      </c>
      <c r="D57" s="7"/>
      <c r="E57" s="7"/>
      <c r="F57" s="7"/>
      <c r="G57" s="7"/>
      <c r="H57" s="7"/>
      <c r="I57" s="7"/>
      <c r="J57" s="7"/>
      <c r="K57" s="7"/>
      <c r="L57" s="7"/>
      <c r="M57" s="7"/>
      <c r="N57" s="7"/>
      <c r="O57" s="7"/>
      <c r="P57" s="7"/>
      <c r="Q57" s="7"/>
      <c r="R57" s="7"/>
      <c r="S57" s="7"/>
      <c r="T57" s="7"/>
      <c r="U57" s="7"/>
      <c r="V57" s="7"/>
      <c r="W57" s="7"/>
      <c r="X57" s="7"/>
      <c r="Y57" s="7"/>
      <c r="Z57" s="7"/>
    </row>
    <row r="58" spans="1:26">
      <c r="A58" s="136" t="s">
        <v>177</v>
      </c>
      <c r="B58" s="137" t="s">
        <v>247</v>
      </c>
      <c r="C58" s="138" t="s">
        <v>428</v>
      </c>
      <c r="D58" s="7"/>
      <c r="E58" s="7"/>
      <c r="F58" s="7"/>
      <c r="G58" s="7"/>
      <c r="H58" s="7"/>
      <c r="I58" s="7"/>
      <c r="J58" s="7"/>
      <c r="K58" s="7"/>
      <c r="L58" s="7"/>
      <c r="M58" s="7"/>
      <c r="N58" s="7"/>
      <c r="O58" s="7"/>
      <c r="P58" s="7"/>
      <c r="Q58" s="7"/>
      <c r="R58" s="7"/>
      <c r="S58" s="7"/>
      <c r="T58" s="7"/>
      <c r="U58" s="7"/>
      <c r="V58" s="7"/>
      <c r="W58" s="7"/>
      <c r="X58" s="7"/>
      <c r="Y58" s="7"/>
      <c r="Z58" s="7"/>
    </row>
    <row r="59" spans="1:26">
      <c r="A59" s="133" t="s">
        <v>178</v>
      </c>
      <c r="B59" s="134" t="s">
        <v>248</v>
      </c>
      <c r="C59" s="135" t="s">
        <v>429</v>
      </c>
      <c r="D59" s="7"/>
      <c r="E59" s="7"/>
      <c r="F59" s="7"/>
      <c r="G59" s="7"/>
      <c r="H59" s="7"/>
      <c r="I59" s="7"/>
      <c r="J59" s="7"/>
      <c r="K59" s="7"/>
      <c r="L59" s="7"/>
      <c r="M59" s="7"/>
      <c r="N59" s="7"/>
      <c r="O59" s="7"/>
      <c r="P59" s="7"/>
      <c r="Q59" s="7"/>
      <c r="R59" s="7"/>
      <c r="S59" s="7"/>
      <c r="T59" s="7"/>
      <c r="U59" s="7"/>
      <c r="V59" s="7"/>
      <c r="W59" s="7"/>
      <c r="X59" s="7"/>
      <c r="Y59" s="7"/>
      <c r="Z59" s="7"/>
    </row>
    <row r="60" spans="1:26">
      <c r="A60" s="136" t="s">
        <v>179</v>
      </c>
      <c r="B60" s="137" t="s">
        <v>249</v>
      </c>
      <c r="C60" s="138" t="s">
        <v>430</v>
      </c>
      <c r="L60" s="7"/>
      <c r="M60" s="7"/>
      <c r="N60" s="7"/>
      <c r="O60" s="7"/>
      <c r="P60" s="7"/>
      <c r="Q60" s="7"/>
      <c r="R60" s="7"/>
      <c r="S60" s="7"/>
      <c r="T60" s="7"/>
      <c r="U60" s="7"/>
      <c r="V60" s="7"/>
      <c r="W60" s="7"/>
      <c r="X60" s="7"/>
      <c r="Y60" s="7"/>
      <c r="Z60" s="7"/>
    </row>
    <row r="61" spans="1:26">
      <c r="A61" s="133" t="s">
        <v>180</v>
      </c>
      <c r="B61" s="134" t="s">
        <v>250</v>
      </c>
      <c r="C61" s="135" t="s">
        <v>431</v>
      </c>
      <c r="L61" s="7"/>
      <c r="M61" s="7"/>
      <c r="N61" s="7"/>
      <c r="O61" s="7"/>
      <c r="P61" s="7"/>
      <c r="Q61" s="7"/>
      <c r="R61" s="7"/>
      <c r="S61" s="7"/>
      <c r="T61" s="7"/>
      <c r="U61" s="7"/>
      <c r="V61" s="7"/>
      <c r="W61" s="7"/>
      <c r="X61" s="7"/>
      <c r="Y61" s="7"/>
      <c r="Z61" s="7"/>
    </row>
    <row r="62" spans="1:26">
      <c r="A62" s="136" t="s">
        <v>181</v>
      </c>
      <c r="B62" s="137" t="s">
        <v>251</v>
      </c>
      <c r="C62" s="138" t="s">
        <v>432</v>
      </c>
      <c r="O62" s="7"/>
    </row>
    <row r="63" spans="1:26">
      <c r="A63" s="133" t="s">
        <v>182</v>
      </c>
      <c r="B63" s="134" t="s">
        <v>252</v>
      </c>
      <c r="C63" s="135" t="s">
        <v>433</v>
      </c>
      <c r="O63" s="7"/>
    </row>
    <row r="64" spans="1:26">
      <c r="A64" s="136" t="s">
        <v>183</v>
      </c>
      <c r="B64" s="137" t="s">
        <v>253</v>
      </c>
      <c r="C64" s="138" t="s">
        <v>434</v>
      </c>
      <c r="O64" s="7"/>
    </row>
    <row r="65" spans="1:15">
      <c r="A65" s="133" t="s">
        <v>184</v>
      </c>
      <c r="B65" s="134" t="s">
        <v>254</v>
      </c>
      <c r="C65" s="135" t="s">
        <v>435</v>
      </c>
      <c r="O65" s="7"/>
    </row>
    <row r="66" spans="1:15">
      <c r="A66" s="136" t="s">
        <v>185</v>
      </c>
      <c r="B66" s="137" t="s">
        <v>255</v>
      </c>
      <c r="C66" s="138" t="s">
        <v>436</v>
      </c>
      <c r="O66" s="7"/>
    </row>
    <row r="67" spans="1:15">
      <c r="A67" s="133" t="s">
        <v>186</v>
      </c>
      <c r="B67" s="134" t="s">
        <v>256</v>
      </c>
      <c r="C67" s="135" t="s">
        <v>437</v>
      </c>
    </row>
    <row r="68" spans="1:15">
      <c r="A68" s="136" t="s">
        <v>187</v>
      </c>
      <c r="B68" s="137" t="s">
        <v>257</v>
      </c>
      <c r="C68" s="138" t="s">
        <v>438</v>
      </c>
    </row>
    <row r="69" spans="1:15">
      <c r="A69" s="133" t="s">
        <v>188</v>
      </c>
      <c r="B69" s="134" t="s">
        <v>258</v>
      </c>
      <c r="C69" s="135" t="s">
        <v>439</v>
      </c>
    </row>
    <row r="70" spans="1:15">
      <c r="A70" s="136" t="s">
        <v>189</v>
      </c>
      <c r="B70" s="137" t="s">
        <v>259</v>
      </c>
      <c r="C70" s="138" t="s">
        <v>440</v>
      </c>
    </row>
    <row r="71" spans="1:15">
      <c r="A71" s="133" t="s">
        <v>190</v>
      </c>
      <c r="B71" s="134" t="s">
        <v>260</v>
      </c>
      <c r="C71" s="135" t="s">
        <v>441</v>
      </c>
    </row>
    <row r="72" spans="1:15">
      <c r="A72" s="136" t="s">
        <v>191</v>
      </c>
      <c r="B72" s="137" t="s">
        <v>261</v>
      </c>
      <c r="C72" s="138" t="s">
        <v>442</v>
      </c>
    </row>
    <row r="73" spans="1:15">
      <c r="A73" s="133" t="s">
        <v>192</v>
      </c>
      <c r="B73" s="134" t="s">
        <v>262</v>
      </c>
      <c r="C73" s="135" t="s">
        <v>443</v>
      </c>
    </row>
    <row r="74" spans="1:15">
      <c r="A74" s="136" t="s">
        <v>193</v>
      </c>
      <c r="B74" s="137" t="s">
        <v>263</v>
      </c>
      <c r="C74" s="138" t="s">
        <v>444</v>
      </c>
    </row>
    <row r="75" spans="1:15">
      <c r="A75" s="133" t="s">
        <v>194</v>
      </c>
      <c r="B75" s="134" t="s">
        <v>264</v>
      </c>
      <c r="C75" s="135" t="s">
        <v>445</v>
      </c>
    </row>
    <row r="76" spans="1:15">
      <c r="A76" s="139" t="s">
        <v>195</v>
      </c>
      <c r="B76" s="140" t="s">
        <v>265</v>
      </c>
      <c r="C76" s="141" t="s">
        <v>446</v>
      </c>
    </row>
    <row r="86" spans="1:2">
      <c r="A86" s="6" t="s">
        <v>34</v>
      </c>
    </row>
    <row r="87" spans="1:2">
      <c r="A87" s="6" t="s">
        <v>198</v>
      </c>
    </row>
    <row r="88" spans="1:2">
      <c r="A88" s="6" t="s">
        <v>266</v>
      </c>
    </row>
    <row r="92" spans="1:2">
      <c r="A92" s="6" t="s">
        <v>197</v>
      </c>
      <c r="B92" s="6" t="s">
        <v>267</v>
      </c>
    </row>
    <row r="93" spans="1:2">
      <c r="A93" s="6" t="s">
        <v>268</v>
      </c>
      <c r="B93" s="6" t="s">
        <v>269</v>
      </c>
    </row>
    <row r="94" spans="1:2">
      <c r="A94" s="6" t="s">
        <v>205</v>
      </c>
      <c r="B94" s="6" t="s">
        <v>270</v>
      </c>
    </row>
    <row r="95" spans="1:2">
      <c r="A95" s="6" t="s">
        <v>271</v>
      </c>
      <c r="B95" s="6" t="s">
        <v>272</v>
      </c>
    </row>
    <row r="96" spans="1:2">
      <c r="B96" s="6" t="s">
        <v>273</v>
      </c>
    </row>
    <row r="98" spans="2:2">
      <c r="B98" s="6" t="s">
        <v>274</v>
      </c>
    </row>
    <row r="99" spans="2:2">
      <c r="B99" s="6" t="s">
        <v>275</v>
      </c>
    </row>
    <row r="100" spans="2:2">
      <c r="B100" s="6" t="s">
        <v>276</v>
      </c>
    </row>
    <row r="101" spans="2:2">
      <c r="B101" s="6" t="s">
        <v>277</v>
      </c>
    </row>
    <row r="102" spans="2:2">
      <c r="B102" s="6" t="s">
        <v>278</v>
      </c>
    </row>
    <row r="103" spans="2:2">
      <c r="B103" s="6" t="s">
        <v>279</v>
      </c>
    </row>
    <row r="104" spans="2:2">
      <c r="B104" s="6" t="s">
        <v>280</v>
      </c>
    </row>
    <row r="106" spans="2:2">
      <c r="B106" s="6" t="s">
        <v>281</v>
      </c>
    </row>
    <row r="107" spans="2:2">
      <c r="B107" s="6" t="s">
        <v>282</v>
      </c>
    </row>
    <row r="108" spans="2:2">
      <c r="B108" s="6" t="s">
        <v>283</v>
      </c>
    </row>
    <row r="109" spans="2:2">
      <c r="B109" s="6" t="s">
        <v>284</v>
      </c>
    </row>
    <row r="110" spans="2:2">
      <c r="B110" s="6" t="s">
        <v>285</v>
      </c>
    </row>
    <row r="111" spans="2:2">
      <c r="B111" s="6" t="s">
        <v>286</v>
      </c>
    </row>
  </sheetData>
  <pageMargins left="0.39370078740157483" right="0.39370078740157483" top="0.55314960629921262" bottom="0.75000000000000011" header="0.30000000000000004" footer="0.30000000000000004"/>
  <pageSetup paperSize="9" scale="20" fitToWidth="2" orientation="landscape"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16</vt:i4>
      </vt:variant>
    </vt:vector>
  </HeadingPairs>
  <TitlesOfParts>
    <vt:vector size="20" baseType="lpstr">
      <vt:lpstr>Kolektyvų registracija</vt:lpstr>
      <vt:lpstr>Pavienių registracija</vt:lpstr>
      <vt:lpstr>Suvestinė</vt:lpstr>
      <vt:lpstr>parinktys</vt:lpstr>
      <vt:lpstr>'Pavienių registracija'!_FiltruotiDuomenųBazę</vt:lpstr>
      <vt:lpstr>amžius</vt:lpstr>
      <vt:lpstr>atranka</vt:lpstr>
      <vt:lpstr>Choras</vt:lpstr>
      <vt:lpstr>dalis</vt:lpstr>
      <vt:lpstr>Kategorijos</vt:lpstr>
      <vt:lpstr>LiaudiesInstrumentųAnsamblis</vt:lpstr>
      <vt:lpstr>MėgėjųTeatras</vt:lpstr>
      <vt:lpstr>Meno_šaka</vt:lpstr>
      <vt:lpstr>pasirinkti</vt:lpstr>
      <vt:lpstr>Pavienių_tipas</vt:lpstr>
      <vt:lpstr>savivaldybes</vt:lpstr>
      <vt:lpstr>skaiciai15</vt:lpstr>
      <vt:lpstr>studentai</vt:lpstr>
      <vt:lpstr>vadovu_sk</vt:lpstr>
      <vt:lpstr>VokalinisAnsamblis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Lauksmina</dc:creator>
  <cp:lastModifiedBy>Violeta</cp:lastModifiedBy>
  <cp:lastPrinted>2017-05-31T13:39:21Z</cp:lastPrinted>
  <dcterms:created xsi:type="dcterms:W3CDTF">2017-05-01T14:20:21Z</dcterms:created>
  <dcterms:modified xsi:type="dcterms:W3CDTF">2017-06-14T08:00:19Z</dcterms:modified>
</cp:coreProperties>
</file>